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50" windowWidth="27795" windowHeight="11010"/>
  </bookViews>
  <sheets>
    <sheet name="Лист1" sheetId="1" r:id="rId1"/>
    <sheet name="Лист2" sheetId="2" r:id="rId2"/>
    <sheet name="Лист3" sheetId="3" r:id="rId3"/>
  </sheets>
  <externalReferences>
    <externalReference r:id="rId4"/>
  </externalReferences>
  <definedNames>
    <definedName name="_xlnm._FilterDatabase" localSheetId="0" hidden="1">Лист1!$A$8:$G$158</definedName>
    <definedName name="_xlnm.Print_Titles" localSheetId="0">Лист1!$8:$8</definedName>
    <definedName name="_xlnm.Print_Area" localSheetId="0">Лист1!$A$1:$G$157</definedName>
  </definedNames>
  <calcPr calcId="145621"/>
</workbook>
</file>

<file path=xl/calcChain.xml><?xml version="1.0" encoding="utf-8"?>
<calcChain xmlns="http://schemas.openxmlformats.org/spreadsheetml/2006/main">
  <c r="E57" i="1" l="1"/>
  <c r="E24" i="1" l="1"/>
  <c r="E79" i="1" l="1"/>
  <c r="E44" i="1"/>
  <c r="E10" i="1"/>
  <c r="C86" i="1"/>
  <c r="E9" i="1" l="1"/>
</calcChain>
</file>

<file path=xl/sharedStrings.xml><?xml version="1.0" encoding="utf-8"?>
<sst xmlns="http://schemas.openxmlformats.org/spreadsheetml/2006/main" count="419" uniqueCount="353">
  <si>
    <t>наименование субъекта Российской Федерации</t>
  </si>
  <si>
    <t>Сумма нецелевого использования</t>
  </si>
  <si>
    <t>Содержание по штатному расписанию должностей, не связанных с осуществлением первичного воинского учета</t>
  </si>
  <si>
    <t>Закупки основных средств на цели, не связанные с ведением воинского учета</t>
  </si>
  <si>
    <t>Владимирская   область</t>
  </si>
  <si>
    <t>Администрация МО г. Карабаново Александровского района</t>
  </si>
  <si>
    <t>Администрация МО г. Петушки Петушинского района</t>
  </si>
  <si>
    <t>Администрация МО поселок Вольгинский Петушинского района</t>
  </si>
  <si>
    <t>Закупки расходных материалов, не связанных с ведением воинского учета</t>
  </si>
  <si>
    <t>Прочие расходы, не связанные с ведением воинского учета</t>
  </si>
  <si>
    <t>Астраханская область</t>
  </si>
  <si>
    <t>администрация МО "Трехпротокский сельсовет"</t>
  </si>
  <si>
    <t>УФК по Астраханской области</t>
  </si>
  <si>
    <t>Осуществление расходов, не поименованных в постановлении Правительства РФ от 29 апреля 2006 г. № 258</t>
  </si>
  <si>
    <t>администрация МО "Новорычинский сельсовет"</t>
  </si>
  <si>
    <t>от 01.10.18 № 04-02-П/930</t>
  </si>
  <si>
    <t>администрация МО "Началовский сельсовет"</t>
  </si>
  <si>
    <t>от 01.10.18 № 04-02-П/928</t>
  </si>
  <si>
    <t>администрация МО "Ахматовский сельсовет"</t>
  </si>
  <si>
    <t>от 01.10.18 № 04-02-П/923</t>
  </si>
  <si>
    <t>администрация МО "Разночиновский сельсовет"</t>
  </si>
  <si>
    <t>от 01.10.18 № 04-02-П/917</t>
  </si>
  <si>
    <t>администрация МО "Прикаспийский сельсовет"</t>
  </si>
  <si>
    <t>от 01.10.18 № 04-02-П/919</t>
  </si>
  <si>
    <t>Осуществление расходов, не соответствующих утвержденной бюджетной смете органа местного самоуправления</t>
  </si>
  <si>
    <t>Не выявлено нецелевого использования бюджетных средств:</t>
  </si>
  <si>
    <t>Республика Алтай</t>
  </si>
  <si>
    <t>Амурская область</t>
  </si>
  <si>
    <t>Республика Башкортостан</t>
  </si>
  <si>
    <t>Белгородская область</t>
  </si>
  <si>
    <t>Брянская область</t>
  </si>
  <si>
    <t>№п/п</t>
  </si>
  <si>
    <t>Наименование ОИВ субъекта Российской Федерации (местного органа самоуправления), допустившего нарушение</t>
  </si>
  <si>
    <t>Описание нарушения</t>
  </si>
  <si>
    <t>Уведомление о применение бюджетных мер принуждения</t>
  </si>
  <si>
    <t>от 01.10.18 № 04-02-П/931</t>
  </si>
  <si>
    <t>Реквизиты уведомления</t>
  </si>
  <si>
    <t>Наименование ТОФК</t>
  </si>
  <si>
    <t>Волгоградская область</t>
  </si>
  <si>
    <t>от 17.07.2018 № 01-21/2</t>
  </si>
  <si>
    <t>Комитет финансов Волгоградской области</t>
  </si>
  <si>
    <t xml:space="preserve">от 26.06.2018 № 01/КСП </t>
  </si>
  <si>
    <t xml:space="preserve"> В нарушение ч.1 ст. 287 Трудового кодекса РФ произведена оплата учебного отпуска ВУР по совместительству (в 2016-2017 годах в сумме 12,6 тыс. руб.), т.е. указанные расходы не соответствуют целям, определенным п.2 Методики распределения между субъектами РФ субвенций ....., утвержденной постановлением Правительства РФ от 29.04.2006 N 258, что в соответствии со ст. 306.4 БК РФ является нецелевым использованием бюджетных средств. Протокол об административном правонарушении не составлялся в связи с истечением сроков давности для привлечения к административной ответственности.  (5,6 т.р. в 2016 году , 7,0 т.р. в 2017 году)</t>
  </si>
  <si>
    <t>от 18.09.2018 №01КСП-01-11/3</t>
  </si>
  <si>
    <t>Вологодская область</t>
  </si>
  <si>
    <t>Республика Дагестан</t>
  </si>
  <si>
    <t>Еврейская автономная область</t>
  </si>
  <si>
    <t>Забайкальский край</t>
  </si>
  <si>
    <t>Республика Ингушетия</t>
  </si>
  <si>
    <t>Иркутская область</t>
  </si>
  <si>
    <t>Заларинское Министерства обороны</t>
  </si>
  <si>
    <t>Кабардино-Балкарская Республика</t>
  </si>
  <si>
    <t>Калининградская область</t>
  </si>
  <si>
    <t>Администрация СП "Деревня Корсаково"</t>
  </si>
  <si>
    <t>Калужская область</t>
  </si>
  <si>
    <t>Администрация СП "Деревня Тростье"</t>
  </si>
  <si>
    <t xml:space="preserve">Сведения о выявленных в ходе ЭАМ фактов нецелевого использования бюджетных средств 
(статья 306.4 Бюджетного кодекса Российской Федерации) </t>
  </si>
  <si>
    <t>сводная информация</t>
  </si>
  <si>
    <t>Администрация СП "Село Восход"</t>
  </si>
  <si>
    <t>Администрация СП "Село "Совхоз Чаусово"</t>
  </si>
  <si>
    <t xml:space="preserve"> Администрация СП "Посёлок Раменский"</t>
  </si>
  <si>
    <t>Администрация СП "Село Истье"</t>
  </si>
  <si>
    <t>Администрация СП "Село Трубино"</t>
  </si>
  <si>
    <t>Администрация СП "Село Высокиничи"</t>
  </si>
  <si>
    <t>Администрация СП "Село Боровенск"</t>
  </si>
  <si>
    <t>Администрация СП "Село Троицкое"</t>
  </si>
  <si>
    <t>Администрация ГП "Город Белоусово"</t>
  </si>
  <si>
    <t>Администрация ГП "Город Кремёнки"</t>
  </si>
  <si>
    <t xml:space="preserve">Администрация СП "Деревня Верховье" </t>
  </si>
  <si>
    <t>материалы проверок направлены в УФК по Калужской области</t>
  </si>
  <si>
    <t xml:space="preserve">Кемеровская область  </t>
  </si>
  <si>
    <t>Республика Коми</t>
  </si>
  <si>
    <t>Костромская область</t>
  </si>
  <si>
    <t>Красноярский край</t>
  </si>
  <si>
    <t>Администрация г.Лесосибирска</t>
  </si>
  <si>
    <t>Администрация Манзенского сельсовета Богучанского района</t>
  </si>
  <si>
    <t>Администрация Ангарского сельсовета Богучанского района</t>
  </si>
  <si>
    <t>Администрация МО Ильинское СП Кольчугинского района</t>
  </si>
  <si>
    <t>Администрация МО Нагорное СП Петушинского района</t>
  </si>
  <si>
    <t>Администрация МО Волосатовское СП Селивановского района</t>
  </si>
  <si>
    <t>Администрация МО Новлянское СП Селивановского района</t>
  </si>
  <si>
    <t>Администрация МО Вяткинское СП Судогодского района</t>
  </si>
  <si>
    <t>Администрация МО Мошокское СП Судогодского района</t>
  </si>
  <si>
    <t>Администрация МО Муромцевское СП Судогодского района</t>
  </si>
  <si>
    <t>Администрация МО Чертковское СП Селивановского района</t>
  </si>
  <si>
    <t>Администрация Першинского СП Киржачского района</t>
  </si>
  <si>
    <t>Администрация МО Пекшинское СП Петушинского района</t>
  </si>
  <si>
    <t>СП "Зимстан" МР " Усть-Цилемский"</t>
  </si>
  <si>
    <t>СП "Трусово" МР" Усть-Цилемский"</t>
  </si>
  <si>
    <t>СП "Хабариха" МР" Усть-Цилемский"</t>
  </si>
  <si>
    <t>Администрация МО Бавленское СП Кольчугинского района</t>
  </si>
  <si>
    <t>Администрация Медведицкого СП Жирновского МО Волгоградской области</t>
  </si>
  <si>
    <t>Администрация Левчуновского СП Николаевского МО</t>
  </si>
  <si>
    <t>Кузнецовское СП Костромского МО</t>
  </si>
  <si>
    <t>СП "Зимстан" МР" Усть-Цилемский"</t>
  </si>
  <si>
    <t>Республика Крым</t>
  </si>
  <si>
    <t>Курская область</t>
  </si>
  <si>
    <t>Ленинградская область</t>
  </si>
  <si>
    <t>Магаданская  область</t>
  </si>
  <si>
    <t>Республика Мордовия</t>
  </si>
  <si>
    <t>Администрация поселения Марушкинское в городе Москве</t>
  </si>
  <si>
    <t xml:space="preserve"> город Москва</t>
  </si>
  <si>
    <t xml:space="preserve">В нарушение ст.306.4. Бюджетного кодекса Российской Федерации средства, выделенные на реализацию полномочий для осуществления первичного воинского учета, в 2016 году расходовались на оплату труда специалиста 1 категории службы по ГО и ЧС и мобилизационной работе администрации поселения Марушкинское в городе Москве, должность которого не отнесена к должности, деятельность которых финансируется за счет субвенций, предоставляемых из федерального бюджета (В ходе экспертно-аналитического мероприятия установлено, что Шпакунову Евгению </t>
  </si>
  <si>
    <t xml:space="preserve">Евгеньевну – инспектора службы воинского учета администрации поселения Марушкинское в городе Москве с 01.04.2015 года перевели на должность муниципальной службы – специалиста 1 категории службы по ГО и ЧС и мобилизационной работе администрации поселения Марушкинское в городе Москве с возложением обязанностей по осуществлению полномочий по первичному воинскому учету и установили должностной оклад в кратности 0,60 к размеру среднемесячного дохода на одного работающего по организациям Наро-Фоминского района Московской области в сумме 30 613 рублей . Кроме того, п.4 Распоряжения от 01.04.2015  № 63-к </t>
  </si>
  <si>
    <t>Согласно ст.6 Федерального закона от 02.03.2007 № 25-ФЗ ,  должность муниципальной службы в органе местного самоуправления образуется в соответствии с уставом муниципального образования, с установленным кругом обязанностей по обеспечению исполнения полномочий органа местного самоуправления. Должности муниципальной службы устанавливаются в соответствии с реестром должностей муниципальной службы. Кроме того, при составлении и утверждении штатного расписания органа</t>
  </si>
  <si>
    <t xml:space="preserve">бюджета бюджетной системы Российской Федерации и оплата денежных  обязательств в целях, не соответствующих полностью или частично целям, определенным: законом (решением) о бюджете; сводной бюджетной росписью; бюджетной росписью; бюджетной сметой; договором (соглашением) либо иным документом, являющимся правовым основанием предоставления указанных средств. Следовательно, средства на </t>
  </si>
  <si>
    <t xml:space="preserve">реализацию полномочий на осуществление первичного воинского учета являются целевыми, которые расходуются по статьям расходов на одного работника, не отнесенного к должностям муниципальной службы (технических должностей), деятельность которых финансируется за счет субвенций,  предоставляемых из федерального бюджета. Таким образом в нарушение ст.306.4 гл.30 Бюджетного кодекса Российской Федерации, выплаченная заработная плата с начислениями в 2016 году </t>
  </si>
  <si>
    <t>специалисту 1 категории службы по ГО и ЧС и мобилизационной работе администрации поселения Марушкинское в городе Москве Шпакуновой Е.Е. в сумме 426 485,25 рублей (заработная плата – 324 698,73 рублей, начисление на выплаты по оплате труда – 101 786,52 рублей) является нецелевым использованием бюджетных средств)</t>
  </si>
  <si>
    <t xml:space="preserve">В нарушение ст.306.4 Бюджетного кодекса Российской Федерации средства, выделенные на реализацию полномочий для осуществления первичного воинского учета в 2016 году расходовались, на ведущего специалиста сектора ГО и ЧС и мобилизационной работе администрации поселения Первомайское в городе Москве, должность которого не отнесена к должности, деятельность которых финансируется за </t>
  </si>
  <si>
    <t>счет субвенций, предоставляемых из федерального бюджета. (Согласно представленной информацией Администрации поселения Первомайское в городе Москве в адрес КСП Москвы, в штатных расписаниях Администрации поселения Первомайское, утвержденных Распоряжениями Главы Администрации поселения Первомайское в городе Москве (от 22.12.2015 № 02-01-06/49, от 25.07.2016 № 02-01-06/22, от 25.04. 2017</t>
  </si>
  <si>
    <t>Администрация поселения Первомайское в городе Москве</t>
  </si>
  <si>
    <t xml:space="preserve"> № 02-01-06-/9-1, от 05.06.2017 № 02-01-06/26), должность старшего инспектора, осуществляющего полномочия по первичному воинскому учету поселения Первомайское отсутствовала. Выплачена заработная плата с начислениями 
в 2016 году ведущему специалисту сектора по ГО, ЧС и мобилизационной работе Администрации поселения Первомайское в городе Москве. в сумме 877 656,0 рублей (заработная плата – 674 083,0 рублей, начисление на оплату труда – 203 573,0 рублей)</t>
  </si>
  <si>
    <t>Администрация поселения Новофедоровское в городе Москве</t>
  </si>
  <si>
    <t>В нарушение ст.306.4 Бюджетного кодекса Российской Федерации средства, выделенные на реализацию полномочий для осуществления первичного воинского учета в 2016 году (до 31.10.2016) расходовались на оплату труда старшего инспектора отдела социальной работы администрации поселения Новофедоровское, подчиняющегося не Главе администрации, а начальнику отдела социальной работы администрации поселения, должность не отнесена к должности, деятельность которых финансируется за счет субвенций, предоставляемых из федерального бюджета (Средства направлены на оплату труда старшего инспектора отдела социальной работы администрации поселения Новофедоровское в городе Москве, должность которого не отнесена к должности, деятельность которых финансируется за счет субвенций, предоставляемых из федерального бюджета (штатное расписание от 08.09.2015. Выплачена заработная плата с начислениями в 2016 году старшего инспектора отдела социальной работы администрации поселения Новофедоровское в сумме 337 833,58 рублей (заработная плата – 260 273,41 рублей, начисление на оплату труда – 77 561,17 рублей)</t>
  </si>
  <si>
    <t>Московская область</t>
  </si>
  <si>
    <t>Мурманская область</t>
  </si>
  <si>
    <t>Ненецкий автономный округ</t>
  </si>
  <si>
    <t>Администрация МО "Хоседа-Хардский сельсовет" НАО</t>
  </si>
  <si>
    <t>Администрация МО "Тельвисочный сельсовет" НАО</t>
  </si>
  <si>
    <t>Администрация МО "Приморско-Куйский сельсовет" НАО</t>
  </si>
  <si>
    <t>Администрация МО "Юшарский сельсовет" НАО</t>
  </si>
  <si>
    <t>Администрация МО «Омский сельсовет» НАО</t>
  </si>
  <si>
    <t>Новгородская область</t>
  </si>
  <si>
    <t>Администрация Маловишерского городского поселения</t>
  </si>
  <si>
    <t>Оренбургская область</t>
  </si>
  <si>
    <t>Орловская область</t>
  </si>
  <si>
    <t>Пензенская область</t>
  </si>
  <si>
    <t xml:space="preserve">Администрация Грабовского сельсовета Бессоновского района </t>
  </si>
  <si>
    <t>Ростовская область</t>
  </si>
  <si>
    <t>Рязанская область</t>
  </si>
  <si>
    <t xml:space="preserve">Самарская  область      </t>
  </si>
  <si>
    <t>городской округ Октябрьск</t>
  </si>
  <si>
    <t>сельское  поселение Светлое Поле МР  Красноярский</t>
  </si>
  <si>
    <t>СП Пестравка МР Пестравский</t>
  </si>
  <si>
    <t>СП Украинка МР Большечерниговский</t>
  </si>
  <si>
    <t>сельское  поселение Усинское МР  Сызранский</t>
  </si>
  <si>
    <t>СП Екатериновка МР Безенчукский</t>
  </si>
  <si>
    <t>СП Купино МР Безенчукский</t>
  </si>
  <si>
    <t>СП Ольгино МР Безенчукский</t>
  </si>
  <si>
    <t>СП Гвардейцы МР Борский</t>
  </si>
  <si>
    <t>СП Новоборское МР Борский</t>
  </si>
  <si>
    <t>СП Петровка МР Борский</t>
  </si>
  <si>
    <t>СП Алакаевка МР Кинельский</t>
  </si>
  <si>
    <t>СП Богдановка МР Кинельский</t>
  </si>
  <si>
    <t>СП Чубовка МР Кинельский</t>
  </si>
  <si>
    <t>СП Черновка МР Кинель-Черкасский</t>
  </si>
  <si>
    <t>СП Чекалино МР Сызранский</t>
  </si>
  <si>
    <t>СП Усинское МР Сызранский</t>
  </si>
  <si>
    <t>СП Печерское МР Сызранский</t>
  </si>
  <si>
    <t>СП Балашейка МР Сызранский</t>
  </si>
  <si>
    <t>СП Варламово МР Сызранский</t>
  </si>
  <si>
    <t>СП Заборовка МР Сызранский</t>
  </si>
  <si>
    <t>СП Ивашевка МР Сызранский</t>
  </si>
  <si>
    <t>СП Новозаборовский МР Сызранский</t>
  </si>
  <si>
    <t>СП Междуреченск МР Сызранский</t>
  </si>
  <si>
    <t>СП Мосты МР Пестравский</t>
  </si>
  <si>
    <t xml:space="preserve">предусмотрена выплата заработной платы Шпакуновой Е.Е. как за счет субвенций из бюджета города Москвы согласно Соглашению от 01.01.2015 № 08/2015 , так и за счет средств местного бюджета согласно Положению о денежном содержании лиц, замещающих муниципальные должности и должности муниципальной службы в органах местного самоуправления СП Марушкинское. </t>
  </si>
  <si>
    <t>Администрация Трубичинского СП</t>
  </si>
  <si>
    <t>Администрация Бургинского СП</t>
  </si>
  <si>
    <t>СП Коммунарский МР Красноярский</t>
  </si>
  <si>
    <t>СП Хилково МР Красноярский</t>
  </si>
  <si>
    <t>СП Богдановка МР Нефтегорский</t>
  </si>
  <si>
    <t>СП Дмитриевка МР Нефтегорский</t>
  </si>
  <si>
    <t>СП Зуевка МР Нефтегорский</t>
  </si>
  <si>
    <t>СП Кулешовка МР Нефтегорский</t>
  </si>
  <si>
    <t>СП Покровка МР Нефтегорский</t>
  </si>
  <si>
    <t>СП Семёновка МР Нефтегорский</t>
  </si>
  <si>
    <t>СП Утёвка МР Нефтегорский</t>
  </si>
  <si>
    <t>Республика Саха (Якутия)</t>
  </si>
  <si>
    <t>Сахалинская область</t>
  </si>
  <si>
    <t>Свердловская область</t>
  </si>
  <si>
    <t>Администрация Белоярского городского округа</t>
  </si>
  <si>
    <t>Администрация городского округа Нижняя Салда</t>
  </si>
  <si>
    <t>Администрация Пышминского городского округа</t>
  </si>
  <si>
    <t>Администрация городского округа Староуткинск</t>
  </si>
  <si>
    <t xml:space="preserve">Ставропольский край     </t>
  </si>
  <si>
    <t>Курганская область</t>
  </si>
  <si>
    <t>Тамбовская область</t>
  </si>
  <si>
    <t xml:space="preserve">Республика Татарстан </t>
  </si>
  <si>
    <t>Тверская область</t>
  </si>
  <si>
    <t>г.Кувшиново  (городского поселение)</t>
  </si>
  <si>
    <t>Березайское СП Бологовского района</t>
  </si>
  <si>
    <t>Рыбинское СП Максатихинского района</t>
  </si>
  <si>
    <t>Ново-Ямское СП Старицкого района</t>
  </si>
  <si>
    <t>ГП "Амазарское"</t>
  </si>
  <si>
    <t>ГП Смышляевка МР Волжский</t>
  </si>
  <si>
    <t>ГП Мирный         МР Красноярский</t>
  </si>
  <si>
    <t>Пеновское ГП</t>
  </si>
  <si>
    <t>пос. Рамешки (ГП)</t>
  </si>
  <si>
    <t>пос.Калашниково (ГП) Лихославльского района</t>
  </si>
  <si>
    <t>Тульская область</t>
  </si>
  <si>
    <t>Республика Тыва</t>
  </si>
  <si>
    <t>Тюменская область</t>
  </si>
  <si>
    <t>Удмуртская Республика</t>
  </si>
  <si>
    <t>Ульяновская область</t>
  </si>
  <si>
    <t>Республика Хакасия</t>
  </si>
  <si>
    <t xml:space="preserve">Ханты-Мансийский автономный округ – Югра </t>
  </si>
  <si>
    <r>
      <t>Ханты-Мансийский автономный округ – Югра</t>
    </r>
    <r>
      <rPr>
        <sz val="14"/>
        <color theme="1"/>
        <rFont val="Times New Roman"/>
        <family val="1"/>
        <charset val="204"/>
      </rPr>
      <t xml:space="preserve"> </t>
    </r>
  </si>
  <si>
    <t>Челябинская область</t>
  </si>
  <si>
    <t>СП Согом Ханты-Мансийского района</t>
  </si>
  <si>
    <t>УФК по Челябинской области</t>
  </si>
  <si>
    <t>от 28.09.2018            № 2-18/1651</t>
  </si>
  <si>
    <t>от 28.09.2018              № 2-18/1651</t>
  </si>
  <si>
    <t>от 28.09.2018             № 2-18/1651</t>
  </si>
  <si>
    <t>Карачаево-Черкесская Республика</t>
  </si>
  <si>
    <t>Чувашская Республика</t>
  </si>
  <si>
    <t xml:space="preserve">Чукотский автономный округ </t>
  </si>
  <si>
    <t>Ярославская область</t>
  </si>
  <si>
    <t>ВСЕГО</t>
  </si>
  <si>
    <t>Таблица № 5</t>
  </si>
  <si>
    <t>Ямало-Ненецкий автономный округ</t>
  </si>
  <si>
    <t>Камчатский край</t>
  </si>
  <si>
    <t xml:space="preserve">Тигильский муниципальный  район (СП "село Лесная") </t>
  </si>
  <si>
    <t>в соответствии с полномочиями Федерального казначейства, установленными статьёй 269.2 Бюджетного кодекса Российской Федерации, определенными Правилами осуществления Федеральным казначейством полномочий по контролю в финансово-бюджетной сфере, утвержденными Постановлением Правительства Российской Федерации от 28.11.2013 № 1092, с учетом разъяснений Министерства финансов Российской Федерации, содержащихся в письме от 08.10.2014 № 02-10-10-/50466, копии материалов экспертно-аналитического мероприятия, содержащие факты, свидетельствующие о совершении вышеуказанных бюджетных нарушений, направлены для принятия соответствующих мер принуждения и ответственности.</t>
  </si>
  <si>
    <t>Алишевское СП Сосновского МО</t>
  </si>
  <si>
    <t>Полетаевское СП Сосновского МО</t>
  </si>
  <si>
    <t>Рощинское СП Сосновского МО</t>
  </si>
  <si>
    <t>Солнечное СП Сосновского МО</t>
  </si>
  <si>
    <t xml:space="preserve">материалы проверок направлены в УФК по Владимирской области от 5.10.2018 г. № 05-882-13/2-18 </t>
  </si>
  <si>
    <t>материалы проверок направлены в УФК по Забайкальскому краю (исх.№10-18/82кск от 02.10.2018)</t>
  </si>
  <si>
    <t>материалы проверок направлены в УФК по Республики Коми от 10 октября 2018 года.</t>
  </si>
  <si>
    <t xml:space="preserve">материалы проверок направлены в УФК по Архангельской области и Ненецкого автономного округа от 9.10.2018 г. № 580сп </t>
  </si>
  <si>
    <t>материалы проверок направлены в УФК по свердловской области от 23.10.2018 № 01-09/1064</t>
  </si>
  <si>
    <t xml:space="preserve">Берсеневское СП Лямбирского МР </t>
  </si>
  <si>
    <t xml:space="preserve">Кочкуровское СП Кочкуровского МР </t>
  </si>
  <si>
    <t xml:space="preserve">Ромодановское СП Ромодановского МР </t>
  </si>
  <si>
    <t xml:space="preserve">Старошайговское СП Старошайговского МР </t>
  </si>
  <si>
    <t xml:space="preserve">Субвенция использована на цели, не соответствующие целям их получения, т.е. на оплату расходов, другого уровня бюджета - бюджета муниципального образования.  Так, остаток субвенции, образовавшийся на конец 2017 года, был использован  на оплату страховых взносов, которые подлежали оплате за счет средств муниципального бюджета.              </t>
  </si>
  <si>
    <t xml:space="preserve">В 2016 году средства субвенции использваны на приобретение бензина для обеспечения выезда призывников на медицинский осмотр. Однако, согласно подпункту 5 пункта 2 постановления Правительства РФ от 01.12.2004 № 704 «О порядке компенсации расходов, понесенных организациями и гражданами РФ в связи с реализацией Федерального закона «О воинской обязанности и военной службе» компенсации за счет средств федерального бюджета подлежат расходы организаций и граждан, связанные с проездом граждан к месту исполнения воинской обязанности от места жительства (работы, учебы) и обратно, в том числе в случае прохождения медицинского освидетельствования, медицинского обследования или лечения для решения вопросов о воинском учете. Таким образом, данные расходы должны быть произведены за счет средств организации или гражданина с последующей их компенсацией за счет средств федерального бюджета.  </t>
  </si>
  <si>
    <t>Средства субвенции направлены на оплату услуг по изготовлению и установке пластикового окна и жалюзи в здании администрации сельсовета.</t>
  </si>
  <si>
    <t>За счет субвенции произведена оплата договоров гражданско-правового характера, заключенных с сотрудниками администрации на осуществление бухгалтерского учета ВУС</t>
  </si>
  <si>
    <t>Саккуловское СП Сосновского Министерства обороны</t>
  </si>
  <si>
    <t>За счет субвенции изготовлено светящееся табло «Штаб оповещения и пункт сбора администрации г. Карабаново»</t>
  </si>
  <si>
    <t>За счет субвенции приобретены 12 флешкарт и 10 стульев для обеспечения деятельности штаба оповещения и пункта сбора  муниципального образования</t>
  </si>
  <si>
    <t>За счет субвенции приобретено световой короб «Штаб оповещения и пункт сбора»</t>
  </si>
  <si>
    <t>За счет субвенции приобретены 15 светодиодных фонарей и мегафон с аккумулятором  для мобилизационной подготовки</t>
  </si>
  <si>
    <t>За счет субвенции приобретены 10 светодиодных фонарей для мобилизационной подготовки,  и плаката баннерного.</t>
  </si>
  <si>
    <t>За счет субвенции изготовлен плакат – схема оповещения, вывески таблички и самоклеющейся пленки для организации работы штаба оповещения и пункта сбора администрации</t>
  </si>
  <si>
    <t>За счет субвенции изготовлены баннеры  для организации работы штаба оповещения и пункта сбора администрации</t>
  </si>
  <si>
    <t>За счет субвенции приобретен фотоаппарата для мобилизационной подготовки</t>
  </si>
  <si>
    <t>За счет субвенции изготовлен световой короб «Штаб оповещения и пункт сбора администрации»</t>
  </si>
  <si>
    <t xml:space="preserve">За счет субвенции приобретены табличи и подставки из оргстекла для организации работы штаба оповещения и пункта сбора администрации </t>
  </si>
  <si>
    <t>За счет субвенции приобретены плакат баннерный, вывески и 3 фонарика для организации работы штабов оповещения и пунктов сбора администрации</t>
  </si>
  <si>
    <t>За счет субвенции прибретена оргтехника, которая не используется для целей осуществления воинского учета (используется секретарем и специалистом по имуществу администрации поселения)</t>
  </si>
  <si>
    <t>За счет субвенции приобретена офисная мебель для целей, не связанных с осуществлением деятельности ВУР</t>
  </si>
  <si>
    <t>За счет субвенции осуществлена закупка основных средств, не связанных с ведением воинского учета (закуплен кондиционер).</t>
  </si>
  <si>
    <t>За счет субвенции осуществлена закупка основных средств, не связанных с ведением воинского учета (закуплены стулья в количестве 23 штук)</t>
  </si>
  <si>
    <t>За счет субвенции приобретена оргтехника для специалистов (бухгалтера и финансиста) администрации (2 системных блока)</t>
  </si>
  <si>
    <t>За счет субвенции приобретен фотоаппарата Canon power Shot</t>
  </si>
  <si>
    <t>За счет субвенции приобретены флаги России 90*135см в количестве 6 штук  (фактически используется для нужд администрации и не относится к выполнению государственных полномочий по осуществлению воинского учета)</t>
  </si>
  <si>
    <t>За счет субвенции приобретены моющие средства и хозяйственные товаров для уборки помещений</t>
  </si>
  <si>
    <t>За счет субвенции приобретены хозяйственные товары для уборки помещений</t>
  </si>
  <si>
    <t>За счет субвенции приобретены хозтовары и канцтоварыдля нужд не связанных с ведением воинского учета.</t>
  </si>
  <si>
    <t>За счет субвенции приобретены канцтовары для нужд не связаных с ведением воинского учета</t>
  </si>
  <si>
    <t xml:space="preserve">За счет субвенции осуществлена выплата, за работу не связанную с выполнением должностных обязанностей (произведена оплата работы в праздничный день).              </t>
  </si>
  <si>
    <t>За счет субвенции закуплены три металлических стеллажа для нужд не связанных с ведением воинского учета.</t>
  </si>
  <si>
    <t>За счет субвенции закуплены офисный сейф и электрический конвектор для нужд не связанных с ведением воинского учета.</t>
  </si>
  <si>
    <t xml:space="preserve">За счет субвенции закуплены вертикальные жалюзи, что не относится к расходам, связанным с ведением первичного воинского учета. </t>
  </si>
  <si>
    <t xml:space="preserve">За счет субвенции закуплен отделочный материал- линолеум что не относится к расходам, связанным с ведением первичного воинского учета. </t>
  </si>
  <si>
    <t xml:space="preserve">За счет субвенции олачены работы по установке решетки на окне, что не относится к расходам, связанным с ведением первичного воинского учета. </t>
  </si>
  <si>
    <t xml:space="preserve">За счет субвенции закуплен обогреватель масляный, что не относится к расходам, связанным с ведением первичного воинского учета. </t>
  </si>
  <si>
    <t xml:space="preserve">За счет субвенции произведена закупка масляного радиатора, линолеума и фурнируры к нему, что не относится к расходам, связанным с ведением первичного воинского учета. </t>
  </si>
  <si>
    <t xml:space="preserve">За счет субвенции произведена закупка чайника электрического, микроволновой печи, пластиковых окон профиля ПВХ, что не относится к расходам, связанным с ведением первичного воинского учета. </t>
  </si>
  <si>
    <t xml:space="preserve">За счет субвенции приобретены пластиковое окно и линолеум, что не относится к расходам, связанным с ведением первичного воинского учета.  </t>
  </si>
  <si>
    <t xml:space="preserve">За счет субвенции приобретены пластиковые окна, что не относится к расходам, связанным с ведением первичного воинского учета. </t>
  </si>
  <si>
    <t xml:space="preserve">За счет субвенции приобретена швабра для пола и электрические лампы, что не относится к расходам, связанным с ведением первичного воинского учета. </t>
  </si>
  <si>
    <t xml:space="preserve">За счет субвенции приобретен воздушной шар, что не относится к расходам, связанным с ведением первичного воинского учета. </t>
  </si>
  <si>
    <t xml:space="preserve">За счет субвенции закуплена краска (22 бани весом 2,7 кг каждая), что не относится к расходам, связанным с ведением первичного воинского учета. </t>
  </si>
  <si>
    <t>За счет субвенции приобретены хозтовары для нужд не связаных с ведением воинского учета</t>
  </si>
  <si>
    <t>За счет субвенции приобретены приобретены моющие средства и хозяйственные товары для нужд не связаных с ведением воинского учета</t>
  </si>
  <si>
    <t>В 2016 году за счет субвенции произведены расходы по приобретению товарно-материальных ценностей (подарочных наборов для призывников в сумме 2226,0 рублей), не связанные с ведением первичного воинского учета. В 2017 году за счет средств субвенции были произведены расходы по приобретению товарно-материальных ценностей (венок для проведения траурных мероприятий в сумме 700,0 рублей) на цели, не связанные с первичным воинским учетом.</t>
  </si>
  <si>
    <t xml:space="preserve">В 2016 году за счет субвенции произведены расходы, связанные с приобретением материалов для ремонта задания администрации на общую сумму 3'090,0 рублей, а также возмещены расходы, приуроченные к празднованию Дня победы (9 мая) на общую сумму 1'870,0 рублей, что не относится к расходам, связанным с ведением первичного воинского учета. </t>
  </si>
  <si>
    <t xml:space="preserve">В 2016 году за счет субвенции произведены расходы, связанные с приобретением товарно-материальных ценностей  (приобретение щита из сварной конструкции «Вечная слава защитникам Родины» на общую сумму 21'189,02 рублей), не относящиеся к расходам, связанным с ведением первичного воинского учета. </t>
  </si>
  <si>
    <t xml:space="preserve">За счет субвенции приобретен ГСМ (22 л)  для поездки жителя СП на мероприятие в г.Самара по обращению Военного комиссариата к Главе Счетной палаты, что не относится к расходам, связанным с ведением первичного воинского учета. </t>
  </si>
  <si>
    <t xml:space="preserve">За счет субвенции приобретены хозяйственных товаров (тряпки для пола, перчатки,стиральный порошок, белизна,мыло, мешки для мусора), огнетушителя, снеговой лопаты, что не относится к расходам, связанным с ведением первичного воинского учета. </t>
  </si>
  <si>
    <t xml:space="preserve">За счет субвенции оплачена специальная оценка условий труда рабочего места военно-учетного работника, что не относится к расходам, связанным с ведением первичного воинского учета.  </t>
  </si>
  <si>
    <t xml:space="preserve">За счет субвенции изготовлены и установлены оконные блоки ПВХ, что не относится к расходам, связанным с ведением первичного воинского учета.  </t>
  </si>
  <si>
    <t xml:space="preserve">За счет субвенции оплачена аренда транспортного средства KIA RIO с экипажем, что не относится к расходам, связанным с ведением первичного воинского учета. </t>
  </si>
  <si>
    <t xml:space="preserve">В 2017 году за счет субвенции оплачены услуги связи администрации, что не относится к расходам, связанным с ведением первичного воинского учета. </t>
  </si>
  <si>
    <t xml:space="preserve"> В 2017 году субвенция по осуществлению первичного воинского учета в сумме 65,3 тыс. рублей направлена на оплату труда работникам администрации. Данные средства были направлены в целях компенсации ранее произведенных расходов по оплате труда военно-учетных работников за счет средств местного бюджета</t>
  </si>
  <si>
    <t xml:space="preserve"> В 2017 году за счет субвенции приобретены расходные материалы (бумага, календари и ежедневники) для собственных нужд администрации.</t>
  </si>
  <si>
    <t>В период 2016-2017 годы за счет субвенции приобретен ГСМ, что не относится к расходам, связанным с ведением первичного воинского учета.</t>
  </si>
  <si>
    <t xml:space="preserve">За счет субвенции приобретен ГСМ, что не относится к расходам, связанным с ведением первичного воинского учета.  </t>
  </si>
  <si>
    <t xml:space="preserve">За счет субвенции произведены расходы по приобретению  ГСМ, что не относится к расходам, связанным с ведением первичного воинского учета..  </t>
  </si>
  <si>
    <t>В 2016 году субвенции направлена на оплату перевозки работников администрации - инспектора ВУС, граждан, подлежащих первичному воинскому учету, и доставки канцтоваров и оборудования, за счет средств выделенных на статью «Арендная плата за пользование имуществом», что не относится к расходам, связанным с ведением первичного воинского учета.</t>
  </si>
  <si>
    <t xml:space="preserve">За счет субвенции приобретен ГСМ, что не относится к расходам, связанным с ведением первичного воинского учета. </t>
  </si>
  <si>
    <t>За счет субвенции приобретены стройматериалы (линолеум, плинтуса и другое), что не относится к расходам, связанным с ведением первичного воинского учета.</t>
  </si>
  <si>
    <t>За счет субвенции приобретена оплата за вывоз мусора и ТБО, что не относится к расходам, связанным с ведением первичного воинского учета.</t>
  </si>
  <si>
    <t>За счет субвенции приобретены строительные материалы, изготовлены и установлены оконные решетки, металлические двери, что не относится к расходам, связанным с ведением первичного воинского учета.</t>
  </si>
  <si>
    <r>
      <t>Нарушены ч.6 ст.140 БК РФ, п.2 Правил распределения между субъектами РФ субвенций ....., утвержденной постановлением Правительства РФ от 29.04.2006 N 258, в части использования средств субвенции на цели, не предусмотренные нормативным правовым актом (оплата услуг банка по зачислению денежных средств на специальный карточный счет работника ВУР), являющимся правовым основанием предоставления указанных средств, что в соответствии со ст. 306.4 БК РФ является нецелевым использованием бюджетных средств. Составлены 2 протокола об административном правонарушении ответственности по ст. 15.14 КоАП РФ, в отношении главы поселения вынесено замечание, в отношении администрации поселения - штраф в размере 45,5 рублей. На основании приказа комитета финансов Волгоградской области о применении мер бюджетного принуждения п</t>
    </r>
    <r>
      <rPr>
        <sz val="14"/>
        <rFont val="Times New Roman"/>
        <family val="1"/>
        <charset val="204"/>
      </rPr>
      <t>оселением денежные средства возвращены  в областной бюджет 07.08.2018 и 14.08.2018   комитетом финансов перечислены на счет УФК по Волгоградской области (ФКУ «Военный комиссариат Волгоградской области») (0,8 т. р.  в 2016 году, 0,3 т.р. в 2017 году)</t>
    </r>
  </si>
  <si>
    <r>
      <t>Нарушены ч.6 ст.140 БК РФ,</t>
    </r>
    <r>
      <rPr>
        <sz val="14"/>
        <color rgb="FFFF0000"/>
        <rFont val="Times New Roman"/>
        <family val="1"/>
        <charset val="204"/>
      </rPr>
      <t xml:space="preserve"> </t>
    </r>
    <r>
      <rPr>
        <sz val="14"/>
        <color indexed="8"/>
        <rFont val="Times New Roman"/>
        <family val="1"/>
        <charset val="204"/>
      </rPr>
      <t>п.2 Правил распределения между субъектами РФ субвенций ....., утвержденной постановлением Правительства РФ от 29.04.2006 N 258, в части использования средств субвенции на цели, не предусмотренные нормативным правовым актом (оплата в 2017 году работ по монтажу ПВХ окон в здании администрации), являющимся правовым основанием предоставления указанных средств,что в соответствии со ст. 306.4 БК РФ является нецелевым использованием бюджетных средств. Протокол об административном правонарушении, составленный для привлечения нарушителя к административной ответственности по ст. 15.14 КоАП РФ, находится на рассмотрении у мирового судьи (рассмотрение отложено до 03.10.2018). На основании приказа комитета финансов Волгоградской области о применении мер бюджетного принуждения д</t>
    </r>
    <r>
      <rPr>
        <sz val="14"/>
        <rFont val="Times New Roman"/>
        <family val="1"/>
        <charset val="204"/>
      </rPr>
      <t>енежные средства возвращены поселением в областной бюджет 26.07.2018 и 27.07.2018 перечислены комитетом финансов на счет УФК по Волгоградской области (ФКУ «Военный комиссариат Волгоградской области»).</t>
    </r>
  </si>
  <si>
    <t>За счет субвенции оплаты работы по текущему ремонту кабинета, что не относится к расходам, связанным с ведением первичного воинского учета.</t>
  </si>
  <si>
    <t>За счет субвенции оплачены услуги по перевозке несовершеннолетних допризывников; произведены выплаты работнику за уборку помещения, что не относится к расходам, связанным с ведением первичного воинского учета.</t>
  </si>
  <si>
    <t>За счет субвенции оплачено изготовление и установка 2 окон в кабинете, что не относится к расходам, связанным с ведением первичного воинского учета.</t>
  </si>
  <si>
    <t>Проведен периодический медицинский осмотр военно-учетных работников, что не относится к расходам, связанным с ведением первичного воинского учета.</t>
  </si>
  <si>
    <t>за счет субвенции произведена оплата услуг по ремонту оргтехники, что не относится к расходам, связанным с ведением первичного воинского учета.</t>
  </si>
  <si>
    <t>Средства субвенции направлены на изготовление стенда, табличек, ремонт оргтехники, что не относится к расходам, связанным с ведением первичного воинского учета.</t>
  </si>
  <si>
    <t>Средства субвенции направлены на изготовление стенда, плаката, штампа,что не относится к расходам, связанным с ведением первичного воинского учета.</t>
  </si>
  <si>
    <t>Средства субвенции направлены на изготовление плаката,штампа,ремонт картриджа, что не относится к расходам, связанным с ведением первичного воинского учета.</t>
  </si>
  <si>
    <t>Средства субвенции направлены на изготовление стенда, портрета, штампа, что не относится к расходам, связанным с ведением первичного воинского учета.</t>
  </si>
  <si>
    <t>Средства субвенции направлены на изготовление клише для печати и печатной продукции, что не относится к расходам, связанным с ведением первичного воинского учета.</t>
  </si>
  <si>
    <t>Средства субвенции направлены на изготовление клише для печати, что не относится к расходам, связанным с ведением первичного воинского учета.</t>
  </si>
  <si>
    <t>Средства субвенции направлены на заправку картриджа, что не относится к расходам, связанным с ведением первичного воинского учета.</t>
  </si>
  <si>
    <t>Средства субвенции направлены на изготовление штампа, что не относится к расходам, связанным с ведением первичного воинского учета.</t>
  </si>
  <si>
    <t>Средства субвенции направлены на приобретение бензина, что не относится к расходам, связанным с ведением первичного воинского учета.</t>
  </si>
  <si>
    <t>за счет субвенции произведена оплата услуг по ремонту оргтехники, заправке картриджа, что не относится к расходам, связанным с ведением первичного воинского учета.</t>
  </si>
  <si>
    <t xml:space="preserve">За счет субвенции произведена оплата курсов повышения квалификации ответственных за обеспечение полетов на посадочные площадки вертолетов, что не относится к расходам, связанным с ведением первичного воинского учета. </t>
  </si>
  <si>
    <t>Средства субвенции направлены на приобретение ГСМ, что не относится к расходам, связанным с ведением первичного воинского учета.</t>
  </si>
  <si>
    <t>Средства субвенции направлены на приобретение светодиодных светильников, что не относится к расходам, связанным с ведением первичного воинского учета.</t>
  </si>
  <si>
    <t>Средства субвенции направлены на приобретение  жесткого диска и запчастей к компьютеру, что не относится к расходам, связанным с ведением первичного воинского учета.</t>
  </si>
  <si>
    <t>Средства субвенции направлены на приобретение  обогревателя, что не относится к расходам, связанным с ведением первичного воинского учета.</t>
  </si>
  <si>
    <t>Средства субвенции направлены на приобретение, установку и настройку видеокарты, что не относится к расходам, связанным с ведением первичного воинского учета.</t>
  </si>
  <si>
    <t xml:space="preserve">Пеньковское СП Спировского района </t>
  </si>
  <si>
    <t>Средства субвенции направлены на приобретение цифрового фотоаппарата , что не относится к расходам, связанным с ведением первичного воинского учета.</t>
  </si>
  <si>
    <t>Средства субвенции направлены на приобретение цифрового фотоаппарата, что не относится к расходам, связанным с ведением первичного воинского учета.</t>
  </si>
  <si>
    <t>Средства субвенции направлены на приобретение радиатора, что не относится к расходам, связанным с ведением первичного воинского учета.</t>
  </si>
  <si>
    <t>Средства субвенции направлены на приобретение ГСМ для доставки призывников на призывную комиссию, в том числе 2016 год 2,4 тыс. рублей, в 2017 году - 3,3 тыс. рублей., что не относится к расходам, связанным с ведением первичного воинского учета.</t>
  </si>
  <si>
    <t xml:space="preserve">В 2017 году за счет средств субсидии произведилась оплата за оказание медицинских услуг (профилактический медицинский осмотр 2-х работников), что не относится к расходам, связанным с ведением первичного воинского учета. </t>
  </si>
  <si>
    <t>В 2016 году ежемесячно за счет средств субсидии произведилась оплата за оказание услуг по охране объектов и вызов ГБР методом "Тревожная кнопка", что не относится к расходам, связанным с ведением первичного воинского учета.</t>
  </si>
  <si>
    <t>За счет субсидии оформлена подписка на общественно-политическую газету Белоярского городского округа "Новое знамя" на 2017 и 2018 годы, что не относится к расходам, связанным с ведением первичного воинского учета.</t>
  </si>
  <si>
    <t>За счет субсидии произведена оплата за выполнение работ по ремонту электроснабжения кабинета, что не относится к расходам, связанным с ведением первичного воинского учета.</t>
  </si>
  <si>
    <t xml:space="preserve">В 2016 году оплачен ремонт 3 кабинетов , что не относится к расходам, связанным с ведением первичного воинского учета.
</t>
  </si>
  <si>
    <t>за счет субвенции произведена оплата услуг по ремонтуоргтехники, что не относится к расходам, связанным с ведением первичного воинского учета.</t>
  </si>
  <si>
    <t>за счет субвенции оплучены услуги по техническому обслуживанию и ремонту оргтехники, что не относится к расходам, связанным с ведением первичного воинского учета.</t>
  </si>
  <si>
    <t>за счет субвенции оплучены услуги по техническому обслуживанию оргтехники, что не относится к расходам, связанным с ведением первичного воинского учета.</t>
  </si>
  <si>
    <t>за счет субвенции оплачены расходы по заправке и ремонту картриджа, что не относится к расходам, связанным с ведением первичного воинского учета.</t>
  </si>
  <si>
    <t>за счет субвенции оплачены расходы по заправке  и ремонту картриджа, что не относится к расходам, связанным с ведением первичного воинского учета.</t>
  </si>
  <si>
    <t>за счет субвенции произведена оплата услуг по ремонту компьютера, приобретение лицензионной операционной системы, заправка  картриджа, вывоз ТБО, что не относится к расходам, связанным с ведением первичного воинского учета.</t>
  </si>
  <si>
    <t>за счет субвенции оплачена установка программного обеспечения (антивирус), что не относится к расходам, связанным с ведением первичного воинского учета.</t>
  </si>
  <si>
    <t>за счет субвенции произведена оплата услуг по ремонту компьютера, что не относится к расходам, связанным с ведением первичного воинского учета.</t>
  </si>
  <si>
    <t>за счет субвенции оплачены расходы по заправке картриджа, что не относится к расходам, связанным с ведением первичного воинского учета.</t>
  </si>
  <si>
    <t>Средства субвенции направлены на выплату пособия по уходу за ребёнком до 1,5 лет, что не относится к расходам, связанным с ведением первичного воинского учета.</t>
  </si>
  <si>
    <t>за счет субвенции оплачены расходы по изготовлению альбома для военкомата, ремонту компьютера, что не относится к расходам, связанным с ведением первичного воинского учета.</t>
  </si>
  <si>
    <t>за счет субвенции оплачены расходы по изготовлению альбома, заправка картриджа, что не относится к расходам, связанным с ведением первичного воинского учета.</t>
  </si>
  <si>
    <t>за счет субвенции оплучены услуги по техническому обслуживанию компьютера, что не относится к расходам, связанным с ведением первичного воинского учета.</t>
  </si>
  <si>
    <t>Средства субвенции направлены на приобретение горюче-смазочных материалов, что не относится к расходам, связанным с ведением первичного воинского учета.</t>
  </si>
  <si>
    <t>Средства субвенции направлены на приобретение права на использование программного продукта «Парус», что не относится к расходам, связанным с ведением первичного воинского учета.</t>
  </si>
  <si>
    <t>Средства субвенции направлены на оплату услуг по обслуживанию программного комплекса «1С», приобретение горюче-смазочных материалов, на оказание услуг по шиномонтажу автомобилей, что не относится к расходам, связанным с ведением первичного воинского учета.</t>
  </si>
  <si>
    <t>за счет субвенции оплачены расходы по проживанию призывника, что не относится к расходам, связанным с ведением первичного воинского учета.</t>
  </si>
  <si>
    <t>за счет субвенции произведена оплата за программное обеспечение антивирус Касперский (10 шт.), что не относится к расходам, связанным с ведением первичного воинского учета.</t>
  </si>
  <si>
    <t>за счет субвенции произведена оплата договора аренды транспортного средства с экипажем на провоз призывников для прохождения медкомиссии, что не относится к расходам, связанным с ведением первичного воинского учета.</t>
  </si>
  <si>
    <t>за счет субвенции произведена оплата договора аренды транспортного средства (с призывником) на провоз призывников для прохождения медкомиссии , что не относится к расходам, связанным с ведением первичного воинского учета.</t>
  </si>
  <si>
    <t>за счет субвенции оплачены расходы за обслуживание информационно-консультационной системы Консультант Плюс, что не относится к расходам, связанным с ведением первичного воинского учета.</t>
  </si>
  <si>
    <t xml:space="preserve">   </t>
  </si>
  <si>
    <t xml:space="preserve">Самарская  область   </t>
  </si>
  <si>
    <t xml:space="preserve">местного самоуправления используются наименования должностей муниципальной службы, предусмотренные реестром должностей муниципальной службы в субъекте Российской Федерации. Вместе с тем, в Законе города Москвы от 22.10.20018 № 50, в Реестре должностей муниципальной службы в городе Москве (Приложение № 5 к Закону города Москвы от 22 октября 2008 № 50), отсутствует муниципальная </t>
  </si>
  <si>
    <t>должность - старшего инспектора, осуществляющего воинский учет в органах местного самоуправления. Таким образом, в нарушение п.11 постановления Правительства Российской Федерации от 27.11.2006 № 719, при наличии на воинском учете от 500 до 1000 граждан в штатном расписании поселения Марушкинское в городе Москве в 2016 году отсутствовал освобожденный работник, осуществляющий воинский учет. Вместе с тем, в ст.306.4 гл.30 Бюджетного кодекса Российской Федерации говорится, что нецелевым использованием бюджетных средств признаются направление средств</t>
  </si>
  <si>
    <t>Приложение № 10</t>
  </si>
  <si>
    <t>материалы проверок направлены в УФК по Тверской области письмом от 22.10.2018 г. № 1063/03-04</t>
  </si>
  <si>
    <t>материалы направлены в УФК по Ханты-Мансийский автономный округ – Югре от 17 октября 2018 г. № 972</t>
  </si>
  <si>
    <t xml:space="preserve">За счет субвенции приобретены световой короб, плакат баннерный для организации работы штаба оповещения и пункта сбора администрации  и холодильник (что не относится к расходам, связанным с ведением первичного воинского учета). </t>
  </si>
  <si>
    <t>№ 01-24-272 от 19 октября 2018 года</t>
  </si>
  <si>
    <t xml:space="preserve">УФК по Костромской области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</si>
</sst>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3" x14ac:knownFonts="1">
    <font>
      <sz val="11"/>
      <color theme="1"/>
      <name val="Calibri"/>
      <family val="2"/>
      <charset val="204"/>
      <scheme val="minor"/>
    </font>
    <font>
      <sz val="10"/>
      <color theme="1"/>
      <name val="Times New Roman"/>
      <family val="1"/>
      <charset val="204"/>
    </font>
    <font>
      <sz val="14"/>
      <color theme="1"/>
      <name val="Times New Roman"/>
      <family val="1"/>
      <charset val="204"/>
    </font>
    <font>
      <b/>
      <sz val="14"/>
      <color theme="1"/>
      <name val="Times New Roman"/>
      <family val="1"/>
      <charset val="204"/>
    </font>
    <font>
      <sz val="14"/>
      <color rgb="FF000000"/>
      <name val="Times New Roman"/>
      <family val="1"/>
      <charset val="204"/>
    </font>
    <font>
      <sz val="14"/>
      <name val="Times New Roman"/>
      <family val="1"/>
      <charset val="204"/>
    </font>
    <font>
      <sz val="14"/>
      <color rgb="FFFF0000"/>
      <name val="Times New Roman"/>
      <family val="1"/>
      <charset val="204"/>
    </font>
    <font>
      <sz val="14"/>
      <color indexed="8"/>
      <name val="Times New Roman"/>
      <family val="1"/>
      <charset val="204"/>
    </font>
    <font>
      <sz val="10"/>
      <name val="Arial"/>
      <family val="2"/>
      <charset val="204"/>
    </font>
    <font>
      <b/>
      <sz val="18"/>
      <color rgb="FFFF0000"/>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rgb="FF00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3">
    <xf numFmtId="0" fontId="0" fillId="0" borderId="0"/>
    <xf numFmtId="0" fontId="8" fillId="0" borderId="0"/>
    <xf numFmtId="0" fontId="8" fillId="0" borderId="0"/>
  </cellStyleXfs>
  <cellXfs count="119">
    <xf numFmtId="0" fontId="0" fillId="0" borderId="0" xfId="0"/>
    <xf numFmtId="0" fontId="2" fillId="0" borderId="0" xfId="0" applyFont="1" applyAlignme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vertical="top" wrapText="1"/>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4" fillId="0" borderId="1" xfId="0" applyFont="1" applyBorder="1" applyAlignment="1">
      <alignment vertical="top" wrapText="1"/>
    </xf>
    <xf numFmtId="0" fontId="9" fillId="0" borderId="0" xfId="0" applyFont="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5" xfId="0" applyFont="1" applyBorder="1" applyAlignment="1">
      <alignment vertical="top" wrapText="1"/>
    </xf>
    <xf numFmtId="0" fontId="2" fillId="0" borderId="7" xfId="0" applyFont="1" applyBorder="1" applyAlignment="1">
      <alignment vertical="center" wrapText="1"/>
    </xf>
    <xf numFmtId="0" fontId="2" fillId="0" borderId="9" xfId="0" applyFont="1" applyBorder="1" applyAlignment="1">
      <alignment vertical="top" wrapText="1"/>
    </xf>
    <xf numFmtId="0" fontId="2" fillId="0" borderId="0"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10" xfId="0" applyFont="1" applyBorder="1" applyAlignment="1">
      <alignment vertical="top" wrapText="1"/>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horizontal="center" vertical="center" wrapText="1"/>
    </xf>
    <xf numFmtId="0" fontId="2" fillId="0" borderId="12" xfId="0" applyFont="1" applyBorder="1" applyAlignment="1">
      <alignment vertical="top" wrapText="1"/>
    </xf>
    <xf numFmtId="0" fontId="3" fillId="0" borderId="10" xfId="0" applyFont="1" applyBorder="1" applyAlignment="1">
      <alignment vertical="center" wrapText="1"/>
    </xf>
    <xf numFmtId="0" fontId="2" fillId="0" borderId="13" xfId="0" applyFont="1" applyBorder="1" applyAlignment="1">
      <alignment vertical="top" wrapText="1"/>
    </xf>
    <xf numFmtId="0" fontId="3" fillId="0" borderId="9" xfId="0" applyFont="1" applyBorder="1" applyAlignment="1">
      <alignment vertical="center" wrapText="1"/>
    </xf>
    <xf numFmtId="0" fontId="3" fillId="0" borderId="14"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2" fillId="0" borderId="0" xfId="0" applyFont="1" applyAlignment="1">
      <alignment horizontal="left"/>
    </xf>
    <xf numFmtId="0" fontId="1" fillId="0" borderId="4"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3" fillId="0" borderId="2" xfId="0" applyFont="1" applyBorder="1" applyAlignment="1">
      <alignment vertical="center" wrapText="1"/>
    </xf>
    <xf numFmtId="0" fontId="2" fillId="0" borderId="0" xfId="0" applyFont="1" applyAlignment="1">
      <alignment horizontal="right"/>
    </xf>
    <xf numFmtId="0" fontId="2" fillId="0" borderId="6" xfId="0" applyFont="1" applyBorder="1" applyAlignment="1">
      <alignment vertical="center" wrapText="1"/>
    </xf>
    <xf numFmtId="164" fontId="3" fillId="0" borderId="2" xfId="0" applyNumberFormat="1" applyFont="1" applyBorder="1" applyAlignment="1">
      <alignment horizontal="right" vertical="center" wrapText="1"/>
    </xf>
    <xf numFmtId="164" fontId="2" fillId="0" borderId="12" xfId="0" applyNumberFormat="1" applyFont="1" applyBorder="1" applyAlignment="1">
      <alignment horizontal="right" vertical="top" wrapText="1"/>
    </xf>
    <xf numFmtId="164" fontId="2" fillId="0" borderId="0" xfId="0" applyNumberFormat="1" applyFont="1" applyBorder="1" applyAlignment="1">
      <alignment horizontal="right" vertical="top" wrapText="1"/>
    </xf>
    <xf numFmtId="164" fontId="3" fillId="0" borderId="0" xfId="0" applyNumberFormat="1" applyFont="1" applyBorder="1" applyAlignment="1">
      <alignment horizontal="right" vertical="center" wrapText="1"/>
    </xf>
    <xf numFmtId="164" fontId="3" fillId="0" borderId="13" xfId="0" applyNumberFormat="1" applyFont="1" applyBorder="1" applyAlignment="1">
      <alignment horizontal="right" vertical="center" wrapText="1"/>
    </xf>
    <xf numFmtId="164" fontId="2" fillId="0" borderId="6" xfId="0" applyNumberFormat="1" applyFont="1" applyBorder="1" applyAlignment="1">
      <alignment horizontal="right" vertical="top" wrapText="1"/>
    </xf>
    <xf numFmtId="164" fontId="2" fillId="0" borderId="1" xfId="0" applyNumberFormat="1" applyFont="1" applyBorder="1" applyAlignment="1">
      <alignment horizontal="right" vertical="top" wrapText="1"/>
    </xf>
    <xf numFmtId="164" fontId="3" fillId="0" borderId="1" xfId="0" applyNumberFormat="1" applyFont="1" applyBorder="1" applyAlignment="1">
      <alignment horizontal="right" vertical="center" wrapText="1"/>
    </xf>
    <xf numFmtId="0" fontId="2" fillId="0" borderId="0" xfId="0" applyFont="1" applyAlignment="1">
      <alignment wrapText="1"/>
    </xf>
    <xf numFmtId="0" fontId="11" fillId="0" borderId="1" xfId="0" applyFont="1" applyBorder="1" applyAlignment="1">
      <alignment vertical="center" wrapText="1"/>
    </xf>
    <xf numFmtId="164" fontId="2" fillId="0" borderId="4" xfId="0" applyNumberFormat="1" applyFont="1" applyBorder="1" applyAlignment="1">
      <alignment horizontal="right" vertical="top" wrapText="1"/>
    </xf>
    <xf numFmtId="164" fontId="2" fillId="0" borderId="11" xfId="0" applyNumberFormat="1" applyFont="1" applyBorder="1" applyAlignment="1">
      <alignment horizontal="right" vertical="top" wrapText="1"/>
    </xf>
    <xf numFmtId="0" fontId="4" fillId="0" borderId="6" xfId="0" applyFont="1" applyBorder="1" applyAlignment="1">
      <alignment vertical="top" wrapText="1"/>
    </xf>
    <xf numFmtId="0" fontId="2" fillId="0" borderId="11" xfId="0" applyFont="1" applyBorder="1" applyAlignment="1">
      <alignment vertical="top"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vertical="top"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11"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0" xfId="0" applyFont="1" applyBorder="1" applyAlignment="1">
      <alignment vertical="center" wrapText="1"/>
    </xf>
    <xf numFmtId="0" fontId="1" fillId="0" borderId="9" xfId="0" applyFont="1" applyBorder="1" applyAlignment="1">
      <alignment vertical="center" wrapText="1"/>
    </xf>
    <xf numFmtId="0" fontId="3" fillId="0" borderId="1" xfId="0" applyFont="1" applyBorder="1" applyAlignment="1">
      <alignment horizontal="center" vertical="center" wrapText="1"/>
    </xf>
    <xf numFmtId="164" fontId="2" fillId="0" borderId="0" xfId="0" applyNumberFormat="1" applyFont="1"/>
    <xf numFmtId="0" fontId="12" fillId="0" borderId="0" xfId="0" applyFont="1"/>
    <xf numFmtId="0" fontId="11" fillId="0" borderId="0" xfId="0" applyFont="1"/>
    <xf numFmtId="0" fontId="11" fillId="0" borderId="0" xfId="0" applyFont="1" applyAlignment="1">
      <alignment vertical="top"/>
    </xf>
    <xf numFmtId="0" fontId="2" fillId="0" borderId="0" xfId="0" applyFont="1" applyAlignment="1">
      <alignment vertical="top"/>
    </xf>
    <xf numFmtId="164" fontId="2" fillId="2" borderId="0" xfId="0" applyNumberFormat="1" applyFont="1" applyFill="1"/>
    <xf numFmtId="0" fontId="2" fillId="0" borderId="5" xfId="0" applyFont="1" applyBorder="1" applyAlignment="1">
      <alignment vertical="top" wrapText="1"/>
    </xf>
    <xf numFmtId="165" fontId="2" fillId="0" borderId="0" xfId="0" applyNumberFormat="1" applyFont="1"/>
    <xf numFmtId="165" fontId="2" fillId="0" borderId="0" xfId="0" applyNumberFormat="1" applyFont="1" applyAlignment="1">
      <alignment vertical="top"/>
    </xf>
    <xf numFmtId="166" fontId="2" fillId="0" borderId="0" xfId="0" applyNumberFormat="1" applyFont="1"/>
    <xf numFmtId="164" fontId="2" fillId="0" borderId="6" xfId="0" applyNumberFormat="1" applyFont="1" applyFill="1" applyBorder="1" applyAlignment="1">
      <alignment horizontal="right" vertical="top" wrapText="1"/>
    </xf>
    <xf numFmtId="0" fontId="1" fillId="0" borderId="5" xfId="0" applyFont="1" applyBorder="1" applyAlignment="1">
      <alignment vertical="center" wrapText="1"/>
    </xf>
    <xf numFmtId="0" fontId="3" fillId="0" borderId="4"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5" xfId="0" applyFont="1" applyBorder="1" applyAlignment="1">
      <alignment horizontal="justify" vertical="center" wrapText="1"/>
    </xf>
    <xf numFmtId="0" fontId="2" fillId="0" borderId="14" xfId="0" applyFont="1" applyBorder="1" applyAlignment="1">
      <alignment vertical="top" wrapText="1"/>
    </xf>
    <xf numFmtId="0" fontId="2" fillId="0" borderId="8" xfId="0" applyFont="1" applyBorder="1" applyAlignment="1">
      <alignment vertical="top" wrapText="1"/>
    </xf>
    <xf numFmtId="0" fontId="2" fillId="0" borderId="7" xfId="0" applyFont="1" applyBorder="1" applyAlignment="1">
      <alignment vertical="top" wrapText="1"/>
    </xf>
    <xf numFmtId="0" fontId="2" fillId="0" borderId="10" xfId="0" applyFont="1" applyBorder="1" applyAlignment="1">
      <alignment vertical="top" wrapText="1"/>
    </xf>
    <xf numFmtId="0" fontId="2" fillId="0" borderId="14"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wrapText="1"/>
    </xf>
    <xf numFmtId="0" fontId="11" fillId="0" borderId="1" xfId="0" applyFont="1" applyBorder="1" applyAlignment="1">
      <alignment vertical="center"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1" fillId="0" borderId="1" xfId="0" applyFont="1" applyBorder="1" applyAlignment="1">
      <alignment vertical="top" wrapText="1"/>
    </xf>
    <xf numFmtId="0" fontId="2" fillId="0" borderId="11" xfId="0" applyFont="1" applyBorder="1" applyAlignment="1">
      <alignment vertical="top" wrapText="1"/>
    </xf>
    <xf numFmtId="0" fontId="2" fillId="0" borderId="9" xfId="0" applyFont="1" applyBorder="1" applyAlignment="1">
      <alignment vertical="top" wrapText="1"/>
    </xf>
    <xf numFmtId="0" fontId="2" fillId="0" borderId="0" xfId="0" applyFont="1" applyAlignment="1">
      <alignment horizontal="center" vertical="center" wrapText="1"/>
    </xf>
    <xf numFmtId="0" fontId="2" fillId="0" borderId="0" xfId="0" applyFont="1" applyAlignment="1">
      <alignment horizontal="center" vertical="center"/>
    </xf>
    <xf numFmtId="0" fontId="11" fillId="0" borderId="11" xfId="0" applyFont="1" applyBorder="1" applyAlignment="1">
      <alignment vertical="center" wrapText="1"/>
    </xf>
    <xf numFmtId="0" fontId="11" fillId="0" borderId="9" xfId="0" applyFont="1" applyBorder="1" applyAlignment="1">
      <alignment vertical="center" wrapText="1"/>
    </xf>
    <xf numFmtId="0" fontId="2" fillId="0" borderId="4" xfId="0" applyFont="1" applyBorder="1" applyAlignment="1">
      <alignment vertical="top" wrapText="1"/>
    </xf>
    <xf numFmtId="0" fontId="2" fillId="0" borderId="5" xfId="0" applyFont="1" applyBorder="1" applyAlignment="1">
      <alignment vertical="top" wrapText="1"/>
    </xf>
    <xf numFmtId="0" fontId="3" fillId="0" borderId="4" xfId="0" applyFont="1" applyBorder="1" applyAlignment="1">
      <alignment vertical="center" wrapText="1"/>
    </xf>
    <xf numFmtId="0" fontId="3" fillId="0" borderId="15" xfId="0" applyFont="1" applyBorder="1" applyAlignment="1">
      <alignment vertical="center" wrapText="1"/>
    </xf>
    <xf numFmtId="0" fontId="3" fillId="0" borderId="5" xfId="0" applyFont="1" applyBorder="1" applyAlignment="1">
      <alignment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1" xfId="0" applyFont="1" applyFill="1" applyBorder="1" applyAlignment="1">
      <alignment vertical="center" wrapText="1"/>
    </xf>
  </cellXfs>
  <cellStyles count="3">
    <cellStyle name="Обычный" xfId="0" builtinId="0"/>
    <cellStyle name="Обычный 10" xfId="2"/>
    <cellStyle name="Обычный 5"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irogova_UV/Desktop/&#1073;&#1091;&#1093;%20&#1091;&#1095;&#1077;&#1090;%20&#1080;%20&#1086;&#1073;&#1083;&#1086;&#1078;&#1077;&#1085;&#1080;&#1077;/&#1055;%20&#1056;%20&#1054;%20&#1042;%20&#1045;%20&#1056;%20&#1050;%20&#1048;/2018/3.6.0.7%20&#1074;&#1086;&#1080;&#1085;&#1089;&#1082;&#1080;&#1081;%20&#1091;&#1095;&#1077;&#1090;/&#1086;&#1090;&#1074;&#1077;&#1090;&#1099;%20&#1050;&#1057;&#1054;/&#1042;&#1083;&#1072;&#1076;&#1080;&#1084;&#1080;&#1088;&#1089;&#1082;&#1072;&#1103;/&#1058;&#1072;&#1073;&#1083;&#1080;&#1094;&#1099;%20_&#1057;&#1055;&#1056;&#10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1"/>
      <sheetName val="Таблица 2"/>
      <sheetName val="Таблица 3"/>
      <sheetName val="Таблица 4"/>
      <sheetName val="Таблица 5"/>
      <sheetName val="Таблица 6"/>
      <sheetName val="Таблица 7 2016"/>
      <sheetName val="Таблица 7 2017"/>
      <sheetName val="Таблица 7 2018"/>
      <sheetName val="Таблица 8"/>
      <sheetName val="Таблица 9"/>
      <sheetName val="Таблица 10"/>
      <sheetName val="Табл 11 2016"/>
      <sheetName val="Табл 11 2017"/>
      <sheetName val="Таблица 12"/>
      <sheetName val="Таблица 13"/>
      <sheetName val="Таблица 14"/>
      <sheetName val="Таблица 15"/>
      <sheetName val="Таблица 16"/>
      <sheetName val="Лист17"/>
      <sheetName val="Таблица 18"/>
    </sheetNames>
    <sheetDataSet>
      <sheetData sheetId="0"/>
      <sheetData sheetId="1"/>
      <sheetData sheetId="2"/>
      <sheetData sheetId="3"/>
      <sheetData sheetId="4">
        <row r="15">
          <cell r="B15" t="str">
            <v>Админситрация МО поселок Мелехово Ковровского района</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2"/>
  <sheetViews>
    <sheetView tabSelected="1" topLeftCell="A93" zoomScale="90" zoomScaleNormal="90" workbookViewId="0">
      <selection activeCell="F95" sqref="F95"/>
    </sheetView>
  </sheetViews>
  <sheetFormatPr defaultRowHeight="18.75" x14ac:dyDescent="0.3"/>
  <cols>
    <col min="1" max="1" width="5.28515625" style="5" customWidth="1"/>
    <col min="2" max="2" width="19.85546875" style="5" customWidth="1"/>
    <col min="3" max="3" width="38" style="5" customWidth="1"/>
    <col min="4" max="4" width="95.7109375" style="5" customWidth="1"/>
    <col min="5" max="5" width="14.85546875" style="5" customWidth="1"/>
    <col min="6" max="6" width="21.42578125" style="5" customWidth="1"/>
    <col min="7" max="7" width="20.5703125" style="5" customWidth="1"/>
    <col min="8" max="8" width="9.140625" style="5"/>
    <col min="9" max="9" width="10.42578125" style="5" bestFit="1" customWidth="1"/>
    <col min="10" max="16384" width="9.140625" style="5"/>
  </cols>
  <sheetData>
    <row r="1" spans="1:12" x14ac:dyDescent="0.3">
      <c r="G1" s="5" t="s">
        <v>347</v>
      </c>
    </row>
    <row r="2" spans="1:12" x14ac:dyDescent="0.3">
      <c r="G2" s="39" t="s">
        <v>209</v>
      </c>
    </row>
    <row r="3" spans="1:12" ht="48" customHeight="1" x14ac:dyDescent="0.3">
      <c r="B3" s="106" t="s">
        <v>56</v>
      </c>
      <c r="C3" s="107"/>
      <c r="D3" s="107"/>
      <c r="E3" s="107"/>
      <c r="F3" s="107"/>
      <c r="G3" s="107"/>
      <c r="I3" s="68"/>
    </row>
    <row r="4" spans="1:12" ht="22.5" x14ac:dyDescent="0.3">
      <c r="D4" s="10" t="s">
        <v>57</v>
      </c>
      <c r="I4" s="69"/>
      <c r="L4" s="75"/>
    </row>
    <row r="5" spans="1:12" x14ac:dyDescent="0.3">
      <c r="I5" s="69"/>
      <c r="L5" s="75"/>
    </row>
    <row r="6" spans="1:12" ht="32.25" customHeight="1" x14ac:dyDescent="0.3">
      <c r="A6" s="116" t="s">
        <v>31</v>
      </c>
      <c r="B6" s="115" t="s">
        <v>0</v>
      </c>
      <c r="C6" s="116" t="s">
        <v>32</v>
      </c>
      <c r="D6" s="116" t="s">
        <v>33</v>
      </c>
      <c r="E6" s="115" t="s">
        <v>1</v>
      </c>
      <c r="F6" s="115" t="s">
        <v>34</v>
      </c>
      <c r="G6" s="115"/>
      <c r="I6" s="69"/>
      <c r="L6" s="77"/>
    </row>
    <row r="7" spans="1:12" ht="32.25" customHeight="1" x14ac:dyDescent="0.3">
      <c r="A7" s="117"/>
      <c r="B7" s="115"/>
      <c r="C7" s="117"/>
      <c r="D7" s="117"/>
      <c r="E7" s="115"/>
      <c r="F7" s="37" t="s">
        <v>36</v>
      </c>
      <c r="G7" s="37" t="s">
        <v>37</v>
      </c>
      <c r="I7" s="69"/>
      <c r="L7" s="75"/>
    </row>
    <row r="8" spans="1:12" x14ac:dyDescent="0.3">
      <c r="A8" s="4">
        <v>1</v>
      </c>
      <c r="B8" s="4">
        <v>2</v>
      </c>
      <c r="C8" s="4">
        <v>3</v>
      </c>
      <c r="D8" s="4">
        <v>4</v>
      </c>
      <c r="E8" s="4">
        <v>5</v>
      </c>
      <c r="F8" s="4">
        <v>6</v>
      </c>
      <c r="G8" s="4">
        <v>7</v>
      </c>
      <c r="H8" s="68"/>
      <c r="L8" s="75"/>
    </row>
    <row r="9" spans="1:12" ht="28.5" customHeight="1" x14ac:dyDescent="0.3">
      <c r="A9" s="7"/>
      <c r="B9" s="112" t="s">
        <v>208</v>
      </c>
      <c r="C9" s="113"/>
      <c r="D9" s="114"/>
      <c r="E9" s="41">
        <f>E10+E24+E44+E57+E79+E158</f>
        <v>3245.7719999999999</v>
      </c>
      <c r="F9" s="7"/>
      <c r="G9" s="7"/>
      <c r="I9" s="68"/>
      <c r="L9" s="75"/>
    </row>
    <row r="10" spans="1:12" ht="24.75" customHeight="1" x14ac:dyDescent="0.3">
      <c r="A10" s="11">
        <v>1</v>
      </c>
      <c r="B10" s="112" t="s">
        <v>2</v>
      </c>
      <c r="C10" s="113"/>
      <c r="D10" s="114"/>
      <c r="E10" s="41">
        <f>SUM(E11:E23)</f>
        <v>1641.8999999999999</v>
      </c>
      <c r="F10" s="38"/>
      <c r="G10" s="38"/>
      <c r="I10" s="70"/>
      <c r="L10" s="75"/>
    </row>
    <row r="11" spans="1:12" ht="126.75" customHeight="1" x14ac:dyDescent="0.3">
      <c r="A11" s="24"/>
      <c r="B11" s="17" t="s">
        <v>101</v>
      </c>
      <c r="C11" s="20" t="s">
        <v>100</v>
      </c>
      <c r="D11" s="20" t="s">
        <v>102</v>
      </c>
      <c r="E11" s="42">
        <v>426.5</v>
      </c>
      <c r="F11" s="38"/>
      <c r="G11" s="34"/>
      <c r="I11" s="71"/>
      <c r="J11" s="72"/>
      <c r="L11" s="76"/>
    </row>
    <row r="12" spans="1:12" ht="141" customHeight="1" x14ac:dyDescent="0.3">
      <c r="A12" s="24"/>
      <c r="B12" s="18"/>
      <c r="C12" s="21"/>
      <c r="D12" s="21" t="s">
        <v>103</v>
      </c>
      <c r="E12" s="43"/>
      <c r="F12" s="23"/>
      <c r="G12" s="26"/>
    </row>
    <row r="13" spans="1:12" ht="90" customHeight="1" x14ac:dyDescent="0.3">
      <c r="A13" s="24"/>
      <c r="B13" s="18"/>
      <c r="C13" s="21"/>
      <c r="D13" s="21" t="s">
        <v>156</v>
      </c>
      <c r="E13" s="43"/>
      <c r="F13" s="23"/>
      <c r="G13" s="26"/>
    </row>
    <row r="14" spans="1:12" ht="110.25" customHeight="1" x14ac:dyDescent="0.3">
      <c r="A14" s="24"/>
      <c r="B14" s="18"/>
      <c r="C14" s="21"/>
      <c r="D14" s="21" t="s">
        <v>104</v>
      </c>
      <c r="E14" s="43"/>
      <c r="F14" s="23"/>
      <c r="G14" s="26"/>
    </row>
    <row r="15" spans="1:12" ht="93.75" customHeight="1" x14ac:dyDescent="0.3">
      <c r="A15" s="24"/>
      <c r="B15" s="18"/>
      <c r="C15" s="21"/>
      <c r="D15" s="21" t="s">
        <v>345</v>
      </c>
      <c r="E15" s="43"/>
      <c r="F15" s="23"/>
      <c r="G15" s="26"/>
    </row>
    <row r="16" spans="1:12" ht="123.75" customHeight="1" x14ac:dyDescent="0.3">
      <c r="A16" s="24"/>
      <c r="B16" s="18"/>
      <c r="C16" s="21"/>
      <c r="D16" s="21" t="s">
        <v>346</v>
      </c>
      <c r="E16" s="43"/>
      <c r="F16" s="23"/>
      <c r="G16" s="26"/>
    </row>
    <row r="17" spans="1:7" ht="90.75" customHeight="1" x14ac:dyDescent="0.3">
      <c r="A17" s="24"/>
      <c r="B17" s="18"/>
      <c r="C17" s="21"/>
      <c r="D17" s="21" t="s">
        <v>105</v>
      </c>
      <c r="E17" s="44"/>
      <c r="F17" s="23"/>
      <c r="G17" s="26"/>
    </row>
    <row r="18" spans="1:7" ht="107.25" customHeight="1" x14ac:dyDescent="0.3">
      <c r="A18" s="24"/>
      <c r="B18" s="18"/>
      <c r="C18" s="21"/>
      <c r="D18" s="21" t="s">
        <v>106</v>
      </c>
      <c r="E18" s="44"/>
      <c r="F18" s="23"/>
      <c r="G18" s="26"/>
    </row>
    <row r="19" spans="1:7" ht="82.5" customHeight="1" x14ac:dyDescent="0.3">
      <c r="A19" s="24"/>
      <c r="B19" s="18"/>
      <c r="C19" s="15"/>
      <c r="D19" s="15" t="s">
        <v>107</v>
      </c>
      <c r="E19" s="45"/>
      <c r="F19" s="22"/>
      <c r="G19" s="28"/>
    </row>
    <row r="20" spans="1:7" ht="87.75" customHeight="1" x14ac:dyDescent="0.3">
      <c r="A20" s="24"/>
      <c r="B20" s="18"/>
      <c r="C20" s="25" t="s">
        <v>110</v>
      </c>
      <c r="D20" s="17" t="s">
        <v>108</v>
      </c>
      <c r="E20" s="42">
        <v>877.6</v>
      </c>
      <c r="F20" s="29"/>
      <c r="G20" s="38"/>
    </row>
    <row r="21" spans="1:7" ht="87.75" customHeight="1" x14ac:dyDescent="0.3">
      <c r="A21" s="24"/>
      <c r="B21" s="18"/>
      <c r="C21" s="16"/>
      <c r="D21" s="18" t="s">
        <v>109</v>
      </c>
      <c r="E21" s="44"/>
      <c r="F21" s="30"/>
      <c r="G21" s="23"/>
    </row>
    <row r="22" spans="1:7" ht="114.75" customHeight="1" x14ac:dyDescent="0.3">
      <c r="A22" s="24"/>
      <c r="B22" s="18"/>
      <c r="C22" s="27"/>
      <c r="D22" s="19" t="s">
        <v>111</v>
      </c>
      <c r="E22" s="45"/>
      <c r="F22" s="31"/>
      <c r="G22" s="22"/>
    </row>
    <row r="23" spans="1:7" ht="253.5" customHeight="1" x14ac:dyDescent="0.3">
      <c r="A23" s="24"/>
      <c r="B23" s="19"/>
      <c r="C23" s="6" t="s">
        <v>112</v>
      </c>
      <c r="D23" s="6" t="s">
        <v>113</v>
      </c>
      <c r="E23" s="47">
        <v>337.8</v>
      </c>
      <c r="F23" s="35"/>
      <c r="G23" s="35"/>
    </row>
    <row r="24" spans="1:7" ht="29.25" customHeight="1" x14ac:dyDescent="0.3">
      <c r="A24" s="11">
        <v>2</v>
      </c>
      <c r="B24" s="112" t="s">
        <v>3</v>
      </c>
      <c r="C24" s="113"/>
      <c r="D24" s="114"/>
      <c r="E24" s="41">
        <f>SUM(E25:E43)</f>
        <v>247.31400000000002</v>
      </c>
      <c r="F24" s="38"/>
      <c r="G24" s="38"/>
    </row>
    <row r="25" spans="1:7" ht="42" customHeight="1" x14ac:dyDescent="0.3">
      <c r="A25" s="14"/>
      <c r="B25" s="17" t="s">
        <v>4</v>
      </c>
      <c r="C25" s="13" t="s">
        <v>5</v>
      </c>
      <c r="D25" s="6" t="s">
        <v>232</v>
      </c>
      <c r="E25" s="51">
        <v>9.84</v>
      </c>
      <c r="F25" s="83" t="s">
        <v>218</v>
      </c>
      <c r="G25" s="84"/>
    </row>
    <row r="26" spans="1:7" ht="38.25" customHeight="1" x14ac:dyDescent="0.3">
      <c r="A26" s="14"/>
      <c r="B26" s="18"/>
      <c r="C26" s="13" t="s">
        <v>85</v>
      </c>
      <c r="D26" s="6" t="s">
        <v>233</v>
      </c>
      <c r="E26" s="52">
        <v>13.04</v>
      </c>
      <c r="F26" s="85"/>
      <c r="G26" s="86"/>
    </row>
    <row r="27" spans="1:7" ht="42" customHeight="1" x14ac:dyDescent="0.3">
      <c r="A27" s="14"/>
      <c r="B27" s="18"/>
      <c r="C27" s="13" t="s">
        <v>77</v>
      </c>
      <c r="D27" s="6" t="s">
        <v>234</v>
      </c>
      <c r="E27" s="52">
        <v>3</v>
      </c>
      <c r="F27" s="3"/>
      <c r="G27" s="3"/>
    </row>
    <row r="28" spans="1:7" ht="41.25" customHeight="1" x14ac:dyDescent="0.3">
      <c r="A28" s="14"/>
      <c r="B28" s="18"/>
      <c r="C28" s="13" t="s">
        <v>6</v>
      </c>
      <c r="D28" s="6" t="s">
        <v>235</v>
      </c>
      <c r="E28" s="52">
        <v>7.16</v>
      </c>
      <c r="F28" s="3"/>
      <c r="G28" s="3"/>
    </row>
    <row r="29" spans="1:7" ht="41.25" customHeight="1" x14ac:dyDescent="0.3">
      <c r="A29" s="14"/>
      <c r="B29" s="18"/>
      <c r="C29" s="13" t="s">
        <v>7</v>
      </c>
      <c r="D29" s="6" t="s">
        <v>236</v>
      </c>
      <c r="E29" s="52">
        <v>4.2720000000000002</v>
      </c>
      <c r="F29" s="3"/>
      <c r="G29" s="3"/>
    </row>
    <row r="30" spans="1:7" ht="56.25" x14ac:dyDescent="0.3">
      <c r="A30" s="14"/>
      <c r="B30" s="18"/>
      <c r="C30" s="13" t="s">
        <v>78</v>
      </c>
      <c r="D30" s="6" t="s">
        <v>237</v>
      </c>
      <c r="E30" s="52">
        <v>8.782</v>
      </c>
      <c r="F30" s="3"/>
      <c r="G30" s="3"/>
    </row>
    <row r="31" spans="1:7" ht="40.5" customHeight="1" x14ac:dyDescent="0.3">
      <c r="A31" s="14"/>
      <c r="B31" s="18"/>
      <c r="C31" s="13" t="s">
        <v>86</v>
      </c>
      <c r="D31" s="6" t="s">
        <v>238</v>
      </c>
      <c r="E31" s="52">
        <v>5.45</v>
      </c>
      <c r="F31" s="3"/>
      <c r="G31" s="3"/>
    </row>
    <row r="32" spans="1:7" ht="56.25" x14ac:dyDescent="0.3">
      <c r="A32" s="14"/>
      <c r="B32" s="18"/>
      <c r="C32" s="13" t="s">
        <v>79</v>
      </c>
      <c r="D32" s="6" t="s">
        <v>239</v>
      </c>
      <c r="E32" s="52">
        <v>7.48</v>
      </c>
      <c r="F32" s="3"/>
      <c r="G32" s="3"/>
    </row>
    <row r="33" spans="1:7" ht="40.5" customHeight="1" x14ac:dyDescent="0.3">
      <c r="A33" s="14"/>
      <c r="B33" s="18"/>
      <c r="C33" s="13" t="s">
        <v>80</v>
      </c>
      <c r="D33" s="6" t="s">
        <v>240</v>
      </c>
      <c r="E33" s="52">
        <v>6</v>
      </c>
      <c r="F33" s="3"/>
      <c r="G33" s="3"/>
    </row>
    <row r="34" spans="1:7" ht="41.25" customHeight="1" x14ac:dyDescent="0.3">
      <c r="A34" s="14"/>
      <c r="B34" s="18"/>
      <c r="C34" s="13" t="s">
        <v>81</v>
      </c>
      <c r="D34" s="6" t="s">
        <v>241</v>
      </c>
      <c r="E34" s="52">
        <v>3.86</v>
      </c>
      <c r="F34" s="3"/>
      <c r="G34" s="3"/>
    </row>
    <row r="35" spans="1:7" ht="60" customHeight="1" x14ac:dyDescent="0.3">
      <c r="A35" s="14"/>
      <c r="B35" s="18"/>
      <c r="C35" s="13" t="s">
        <v>82</v>
      </c>
      <c r="D35" s="6" t="s">
        <v>350</v>
      </c>
      <c r="E35" s="52">
        <v>31.07</v>
      </c>
      <c r="F35" s="3"/>
      <c r="G35" s="3"/>
    </row>
    <row r="36" spans="1:7" ht="56.25" x14ac:dyDescent="0.3">
      <c r="A36" s="14"/>
      <c r="B36" s="19"/>
      <c r="C36" s="13" t="s">
        <v>83</v>
      </c>
      <c r="D36" s="6" t="s">
        <v>242</v>
      </c>
      <c r="E36" s="52">
        <v>6.52</v>
      </c>
      <c r="F36" s="3"/>
      <c r="G36" s="3"/>
    </row>
    <row r="37" spans="1:7" ht="56.25" x14ac:dyDescent="0.3">
      <c r="A37" s="12"/>
      <c r="B37" s="19" t="s">
        <v>47</v>
      </c>
      <c r="C37" s="6" t="s">
        <v>184</v>
      </c>
      <c r="D37" s="6" t="s">
        <v>243</v>
      </c>
      <c r="E37" s="46">
        <v>17.39</v>
      </c>
      <c r="F37" s="108" t="s">
        <v>219</v>
      </c>
      <c r="G37" s="109"/>
    </row>
    <row r="38" spans="1:7" ht="37.5" x14ac:dyDescent="0.3">
      <c r="A38" s="12"/>
      <c r="B38" s="17" t="s">
        <v>49</v>
      </c>
      <c r="C38" s="6" t="s">
        <v>50</v>
      </c>
      <c r="D38" s="6" t="s">
        <v>244</v>
      </c>
      <c r="E38" s="46">
        <v>4.5999999999999996</v>
      </c>
      <c r="F38" s="3"/>
      <c r="G38" s="3"/>
    </row>
    <row r="39" spans="1:7" ht="37.5" customHeight="1" x14ac:dyDescent="0.3">
      <c r="A39" s="14"/>
      <c r="B39" s="17" t="s">
        <v>54</v>
      </c>
      <c r="C39" s="13" t="s">
        <v>53</v>
      </c>
      <c r="D39" s="6" t="s">
        <v>245</v>
      </c>
      <c r="E39" s="46">
        <v>28</v>
      </c>
      <c r="F39" s="110" t="s">
        <v>69</v>
      </c>
      <c r="G39" s="111"/>
    </row>
    <row r="40" spans="1:7" ht="37.5" customHeight="1" x14ac:dyDescent="0.3">
      <c r="A40" s="14"/>
      <c r="B40" s="19"/>
      <c r="C40" s="13" t="s">
        <v>55</v>
      </c>
      <c r="D40" s="6" t="s">
        <v>246</v>
      </c>
      <c r="E40" s="46">
        <v>26.1</v>
      </c>
      <c r="F40" s="110" t="s">
        <v>69</v>
      </c>
      <c r="G40" s="111"/>
    </row>
    <row r="41" spans="1:7" ht="56.25" x14ac:dyDescent="0.3">
      <c r="A41" s="14"/>
      <c r="B41" s="19" t="s">
        <v>116</v>
      </c>
      <c r="C41" s="6" t="s">
        <v>117</v>
      </c>
      <c r="D41" s="6" t="s">
        <v>247</v>
      </c>
      <c r="E41" s="46">
        <v>37.450000000000003</v>
      </c>
      <c r="F41" s="99" t="s">
        <v>221</v>
      </c>
      <c r="G41" s="100"/>
    </row>
    <row r="42" spans="1:7" ht="37.5" x14ac:dyDescent="0.3">
      <c r="A42" s="14"/>
      <c r="B42" s="6" t="s">
        <v>130</v>
      </c>
      <c r="C42" s="6" t="s">
        <v>132</v>
      </c>
      <c r="D42" s="6" t="s">
        <v>248</v>
      </c>
      <c r="E42" s="46">
        <v>17.399999999999999</v>
      </c>
      <c r="F42" s="2"/>
      <c r="G42" s="2"/>
    </row>
    <row r="43" spans="1:7" ht="59.25" customHeight="1" x14ac:dyDescent="0.3">
      <c r="A43" s="14"/>
      <c r="B43" s="6" t="s">
        <v>211</v>
      </c>
      <c r="C43" s="6" t="s">
        <v>212</v>
      </c>
      <c r="D43" s="6" t="s">
        <v>249</v>
      </c>
      <c r="E43" s="46">
        <v>9.9</v>
      </c>
      <c r="F43" s="2"/>
      <c r="G43" s="2"/>
    </row>
    <row r="44" spans="1:7" ht="27.75" customHeight="1" x14ac:dyDescent="0.3">
      <c r="A44" s="11">
        <v>3</v>
      </c>
      <c r="B44" s="112" t="s">
        <v>8</v>
      </c>
      <c r="C44" s="113"/>
      <c r="D44" s="114"/>
      <c r="E44" s="48">
        <f>SUM(E45:E56)</f>
        <v>123.28700000000001</v>
      </c>
      <c r="F44" s="38"/>
      <c r="G44" s="38"/>
    </row>
    <row r="45" spans="1:7" ht="56.25" x14ac:dyDescent="0.3">
      <c r="A45" s="14"/>
      <c r="B45" s="17" t="s">
        <v>4</v>
      </c>
      <c r="C45" s="13" t="s">
        <v>7</v>
      </c>
      <c r="D45" s="6" t="s">
        <v>250</v>
      </c>
      <c r="E45" s="52">
        <v>1.92</v>
      </c>
      <c r="F45" s="83" t="s">
        <v>218</v>
      </c>
      <c r="G45" s="84"/>
    </row>
    <row r="46" spans="1:7" ht="39" customHeight="1" x14ac:dyDescent="0.3">
      <c r="A46" s="14"/>
      <c r="B46" s="18"/>
      <c r="C46" s="13" t="s">
        <v>78</v>
      </c>
      <c r="D46" s="6" t="s">
        <v>251</v>
      </c>
      <c r="E46" s="52">
        <v>0.56699999999999995</v>
      </c>
      <c r="F46" s="85"/>
      <c r="G46" s="86"/>
    </row>
    <row r="47" spans="1:7" ht="40.5" customHeight="1" x14ac:dyDescent="0.3">
      <c r="A47" s="14"/>
      <c r="B47" s="19"/>
      <c r="C47" s="13" t="s">
        <v>84</v>
      </c>
      <c r="D47" s="6" t="s">
        <v>269</v>
      </c>
      <c r="E47" s="52">
        <v>2</v>
      </c>
      <c r="F47" s="3"/>
      <c r="G47" s="3"/>
    </row>
    <row r="48" spans="1:7" ht="37.5" customHeight="1" x14ac:dyDescent="0.3">
      <c r="A48" s="14"/>
      <c r="B48" s="18" t="s">
        <v>54</v>
      </c>
      <c r="C48" s="13" t="s">
        <v>58</v>
      </c>
      <c r="D48" s="6" t="s">
        <v>268</v>
      </c>
      <c r="E48" s="52">
        <v>5.7</v>
      </c>
      <c r="F48" s="83" t="s">
        <v>69</v>
      </c>
      <c r="G48" s="84"/>
    </row>
    <row r="49" spans="1:7" ht="37.5" customHeight="1" x14ac:dyDescent="0.3">
      <c r="A49" s="14"/>
      <c r="B49" s="18"/>
      <c r="C49" s="13" t="s">
        <v>59</v>
      </c>
      <c r="D49" s="6" t="s">
        <v>268</v>
      </c>
      <c r="E49" s="52">
        <v>17.399999999999999</v>
      </c>
      <c r="F49" s="96"/>
      <c r="G49" s="96"/>
    </row>
    <row r="50" spans="1:7" ht="37.5" customHeight="1" x14ac:dyDescent="0.3">
      <c r="A50" s="14"/>
      <c r="B50" s="18"/>
      <c r="C50" s="13" t="s">
        <v>60</v>
      </c>
      <c r="D50" s="6" t="s">
        <v>267</v>
      </c>
      <c r="E50" s="52">
        <v>10</v>
      </c>
      <c r="F50" s="96"/>
      <c r="G50" s="96"/>
    </row>
    <row r="51" spans="1:7" ht="37.5" customHeight="1" x14ac:dyDescent="0.3">
      <c r="A51" s="14"/>
      <c r="B51" s="18"/>
      <c r="C51" s="13" t="s">
        <v>61</v>
      </c>
      <c r="D51" s="6" t="s">
        <v>252</v>
      </c>
      <c r="E51" s="52">
        <v>8.1999999999999993</v>
      </c>
      <c r="F51" s="96"/>
      <c r="G51" s="96"/>
    </row>
    <row r="52" spans="1:7" ht="37.5" customHeight="1" x14ac:dyDescent="0.3">
      <c r="A52" s="14"/>
      <c r="B52" s="18"/>
      <c r="C52" s="13" t="s">
        <v>62</v>
      </c>
      <c r="D52" s="6" t="s">
        <v>253</v>
      </c>
      <c r="E52" s="52">
        <v>1</v>
      </c>
      <c r="F52" s="96"/>
      <c r="G52" s="96"/>
    </row>
    <row r="53" spans="1:7" ht="37.5" customHeight="1" x14ac:dyDescent="0.3">
      <c r="A53" s="14"/>
      <c r="B53" s="18"/>
      <c r="C53" s="13" t="s">
        <v>63</v>
      </c>
      <c r="D53" s="6" t="s">
        <v>266</v>
      </c>
      <c r="E53" s="52">
        <v>0.9</v>
      </c>
      <c r="F53" s="96"/>
      <c r="G53" s="96"/>
    </row>
    <row r="54" spans="1:7" ht="37.5" customHeight="1" x14ac:dyDescent="0.3">
      <c r="A54" s="14"/>
      <c r="B54" s="19"/>
      <c r="C54" s="13" t="s">
        <v>64</v>
      </c>
      <c r="D54" s="6" t="s">
        <v>265</v>
      </c>
      <c r="E54" s="52">
        <v>1.3</v>
      </c>
      <c r="F54" s="96"/>
      <c r="G54" s="96"/>
    </row>
    <row r="55" spans="1:7" ht="39" customHeight="1" x14ac:dyDescent="0.3">
      <c r="A55" s="14"/>
      <c r="B55" s="18" t="s">
        <v>73</v>
      </c>
      <c r="C55" s="13" t="s">
        <v>75</v>
      </c>
      <c r="D55" s="6" t="s">
        <v>264</v>
      </c>
      <c r="E55" s="46">
        <v>46.4</v>
      </c>
      <c r="F55" s="40"/>
      <c r="G55" s="40"/>
    </row>
    <row r="56" spans="1:7" ht="39" customHeight="1" x14ac:dyDescent="0.3">
      <c r="A56" s="14"/>
      <c r="B56" s="19"/>
      <c r="C56" s="13" t="s">
        <v>76</v>
      </c>
      <c r="D56" s="6" t="s">
        <v>263</v>
      </c>
      <c r="E56" s="46">
        <v>27.9</v>
      </c>
      <c r="F56" s="3"/>
      <c r="G56" s="3"/>
    </row>
    <row r="57" spans="1:7" ht="27.75" customHeight="1" x14ac:dyDescent="0.3">
      <c r="A57" s="11">
        <v>4</v>
      </c>
      <c r="B57" s="112" t="s">
        <v>9</v>
      </c>
      <c r="C57" s="113"/>
      <c r="D57" s="114"/>
      <c r="E57" s="48">
        <f>SUM(E58:E78)</f>
        <v>381.923</v>
      </c>
      <c r="F57" s="35"/>
      <c r="G57" s="35"/>
    </row>
    <row r="58" spans="1:7" ht="56.25" x14ac:dyDescent="0.3">
      <c r="A58" s="12"/>
      <c r="B58" s="17" t="s">
        <v>10</v>
      </c>
      <c r="C58" s="6" t="s">
        <v>11</v>
      </c>
      <c r="D58" s="6" t="s">
        <v>254</v>
      </c>
      <c r="E58" s="46">
        <v>0.94799999999999995</v>
      </c>
      <c r="F58" s="17" t="s">
        <v>35</v>
      </c>
      <c r="G58" s="17" t="s">
        <v>12</v>
      </c>
    </row>
    <row r="59" spans="1:7" ht="56.25" x14ac:dyDescent="0.3">
      <c r="A59" s="14"/>
      <c r="B59" s="17" t="s">
        <v>54</v>
      </c>
      <c r="C59" s="13" t="s">
        <v>65</v>
      </c>
      <c r="D59" s="6" t="s">
        <v>262</v>
      </c>
      <c r="E59" s="52">
        <v>40.200000000000003</v>
      </c>
      <c r="F59" s="83" t="s">
        <v>69</v>
      </c>
      <c r="G59" s="84"/>
    </row>
    <row r="60" spans="1:7" ht="56.25" x14ac:dyDescent="0.3">
      <c r="A60" s="14"/>
      <c r="B60" s="18"/>
      <c r="C60" s="13" t="s">
        <v>66</v>
      </c>
      <c r="D60" s="6" t="s">
        <v>261</v>
      </c>
      <c r="E60" s="52">
        <v>17.899999999999999</v>
      </c>
      <c r="F60" s="85"/>
      <c r="G60" s="86"/>
    </row>
    <row r="61" spans="1:7" ht="37.5" x14ac:dyDescent="0.3">
      <c r="A61" s="14"/>
      <c r="B61" s="18"/>
      <c r="C61" s="13" t="s">
        <v>67</v>
      </c>
      <c r="D61" s="6" t="s">
        <v>259</v>
      </c>
      <c r="E61" s="52">
        <v>10.1</v>
      </c>
      <c r="F61" s="85"/>
      <c r="G61" s="86"/>
    </row>
    <row r="62" spans="1:7" ht="37.5" customHeight="1" x14ac:dyDescent="0.3">
      <c r="A62" s="14"/>
      <c r="B62" s="18"/>
      <c r="C62" s="13" t="s">
        <v>59</v>
      </c>
      <c r="D62" s="6" t="s">
        <v>258</v>
      </c>
      <c r="E62" s="52">
        <v>54.1</v>
      </c>
      <c r="F62" s="85"/>
      <c r="G62" s="86"/>
    </row>
    <row r="63" spans="1:7" ht="37.5" customHeight="1" x14ac:dyDescent="0.3">
      <c r="A63" s="14"/>
      <c r="B63" s="18"/>
      <c r="C63" s="13" t="s">
        <v>68</v>
      </c>
      <c r="D63" s="6" t="s">
        <v>260</v>
      </c>
      <c r="E63" s="52">
        <v>3.6</v>
      </c>
      <c r="F63" s="85"/>
      <c r="G63" s="86"/>
    </row>
    <row r="64" spans="1:7" ht="37.5" customHeight="1" x14ac:dyDescent="0.3">
      <c r="A64" s="14"/>
      <c r="B64" s="18"/>
      <c r="C64" s="13" t="s">
        <v>62</v>
      </c>
      <c r="D64" s="6" t="s">
        <v>255</v>
      </c>
      <c r="E64" s="52">
        <v>15.4</v>
      </c>
      <c r="F64" s="85"/>
      <c r="G64" s="86"/>
    </row>
    <row r="65" spans="1:7" ht="37.5" customHeight="1" x14ac:dyDescent="0.3">
      <c r="A65" s="14"/>
      <c r="B65" s="18"/>
      <c r="C65" s="13" t="s">
        <v>64</v>
      </c>
      <c r="D65" s="6" t="s">
        <v>256</v>
      </c>
      <c r="E65" s="52">
        <v>21.2</v>
      </c>
      <c r="F65" s="85"/>
      <c r="G65" s="86"/>
    </row>
    <row r="66" spans="1:7" ht="37.5" customHeight="1" x14ac:dyDescent="0.3">
      <c r="A66" s="14"/>
      <c r="B66" s="19"/>
      <c r="C66" s="13" t="s">
        <v>55</v>
      </c>
      <c r="D66" s="6" t="s">
        <v>257</v>
      </c>
      <c r="E66" s="52">
        <v>32.700000000000003</v>
      </c>
      <c r="F66" s="85"/>
      <c r="G66" s="86"/>
    </row>
    <row r="67" spans="1:7" ht="93.75" x14ac:dyDescent="0.3">
      <c r="A67" s="14"/>
      <c r="B67" s="18" t="s">
        <v>71</v>
      </c>
      <c r="C67" s="13" t="s">
        <v>87</v>
      </c>
      <c r="D67" s="6" t="s">
        <v>271</v>
      </c>
      <c r="E67" s="52">
        <v>4.96</v>
      </c>
      <c r="F67" s="83" t="s">
        <v>220</v>
      </c>
      <c r="G67" s="84"/>
    </row>
    <row r="68" spans="1:7" ht="118.5" customHeight="1" x14ac:dyDescent="0.3">
      <c r="A68" s="14"/>
      <c r="B68" s="18"/>
      <c r="C68" s="13" t="s">
        <v>88</v>
      </c>
      <c r="D68" s="6" t="s">
        <v>270</v>
      </c>
      <c r="E68" s="52">
        <v>2.9260000000000002</v>
      </c>
      <c r="F68" s="103"/>
      <c r="G68" s="103"/>
    </row>
    <row r="69" spans="1:7" ht="76.5" customHeight="1" x14ac:dyDescent="0.3">
      <c r="A69" s="14"/>
      <c r="B69" s="18"/>
      <c r="C69" s="13" t="s">
        <v>89</v>
      </c>
      <c r="D69" s="6" t="s">
        <v>272</v>
      </c>
      <c r="E69" s="52">
        <v>21.189</v>
      </c>
      <c r="F69" s="103"/>
      <c r="G69" s="103"/>
    </row>
    <row r="70" spans="1:7" ht="58.5" customHeight="1" x14ac:dyDescent="0.3">
      <c r="A70" s="14"/>
      <c r="B70" s="17" t="s">
        <v>130</v>
      </c>
      <c r="C70" s="13" t="s">
        <v>133</v>
      </c>
      <c r="D70" s="13" t="s">
        <v>273</v>
      </c>
      <c r="E70" s="46">
        <v>0.8</v>
      </c>
      <c r="F70" s="87"/>
      <c r="G70" s="88"/>
    </row>
    <row r="71" spans="1:7" ht="75" x14ac:dyDescent="0.3">
      <c r="A71" s="14"/>
      <c r="B71" s="18"/>
      <c r="C71" s="13" t="s">
        <v>134</v>
      </c>
      <c r="D71" s="13" t="s">
        <v>274</v>
      </c>
      <c r="E71" s="46">
        <v>5</v>
      </c>
      <c r="F71" s="89"/>
      <c r="G71" s="90"/>
    </row>
    <row r="72" spans="1:7" ht="56.25" x14ac:dyDescent="0.3">
      <c r="A72" s="14"/>
      <c r="B72" s="19"/>
      <c r="C72" s="13" t="s">
        <v>135</v>
      </c>
      <c r="D72" s="13" t="s">
        <v>275</v>
      </c>
      <c r="E72" s="46">
        <v>1</v>
      </c>
      <c r="F72" s="91"/>
      <c r="G72" s="92"/>
    </row>
    <row r="73" spans="1:7" ht="55.5" customHeight="1" x14ac:dyDescent="0.3">
      <c r="A73" s="12"/>
      <c r="B73" s="19" t="s">
        <v>179</v>
      </c>
      <c r="C73" s="19" t="s">
        <v>180</v>
      </c>
      <c r="D73" s="6" t="s">
        <v>276</v>
      </c>
      <c r="E73" s="46">
        <v>30</v>
      </c>
      <c r="F73" s="93" t="s">
        <v>348</v>
      </c>
      <c r="G73" s="94"/>
    </row>
    <row r="74" spans="1:7" ht="75" x14ac:dyDescent="0.3">
      <c r="A74" s="12"/>
      <c r="B74" s="18" t="s">
        <v>197</v>
      </c>
      <c r="C74" s="19" t="s">
        <v>199</v>
      </c>
      <c r="D74" s="6" t="s">
        <v>277</v>
      </c>
      <c r="E74" s="46">
        <v>17.600000000000001</v>
      </c>
      <c r="F74" s="87" t="s">
        <v>349</v>
      </c>
      <c r="G74" s="88"/>
    </row>
    <row r="75" spans="1:7" ht="37.5" x14ac:dyDescent="0.3">
      <c r="A75" s="55"/>
      <c r="B75" s="17" t="s">
        <v>99</v>
      </c>
      <c r="C75" s="6" t="s">
        <v>223</v>
      </c>
      <c r="D75" s="59" t="s">
        <v>278</v>
      </c>
      <c r="E75" s="52">
        <v>9.4</v>
      </c>
      <c r="F75" s="87"/>
      <c r="G75" s="88"/>
    </row>
    <row r="76" spans="1:7" ht="37.5" x14ac:dyDescent="0.3">
      <c r="A76" s="55"/>
      <c r="B76" s="18"/>
      <c r="C76" s="6" t="s">
        <v>224</v>
      </c>
      <c r="D76" s="74" t="s">
        <v>278</v>
      </c>
      <c r="E76" s="52">
        <v>4.5</v>
      </c>
      <c r="F76" s="55"/>
      <c r="G76" s="56"/>
    </row>
    <row r="77" spans="1:7" ht="93.75" x14ac:dyDescent="0.3">
      <c r="A77" s="55"/>
      <c r="B77" s="18"/>
      <c r="C77" s="6" t="s">
        <v>225</v>
      </c>
      <c r="D77" s="59" t="s">
        <v>279</v>
      </c>
      <c r="E77" s="52">
        <v>65.3</v>
      </c>
      <c r="F77" s="55"/>
      <c r="G77" s="56"/>
    </row>
    <row r="78" spans="1:7" ht="37.5" x14ac:dyDescent="0.3">
      <c r="A78" s="55"/>
      <c r="B78" s="19"/>
      <c r="C78" s="6" t="s">
        <v>226</v>
      </c>
      <c r="D78" s="59" t="s">
        <v>280</v>
      </c>
      <c r="E78" s="52">
        <v>23.1</v>
      </c>
      <c r="F78" s="57"/>
      <c r="G78" s="58"/>
    </row>
    <row r="79" spans="1:7" ht="27" customHeight="1" x14ac:dyDescent="0.3">
      <c r="A79" s="11">
        <v>5</v>
      </c>
      <c r="B79" s="112" t="s">
        <v>13</v>
      </c>
      <c r="C79" s="113"/>
      <c r="D79" s="114"/>
      <c r="E79" s="48">
        <f>SUM(E80:E157)</f>
        <v>851.34800000000018</v>
      </c>
      <c r="F79" s="22"/>
      <c r="G79" s="22"/>
    </row>
    <row r="80" spans="1:7" ht="96" customHeight="1" x14ac:dyDescent="0.3">
      <c r="A80" s="14"/>
      <c r="B80" s="17" t="s">
        <v>10</v>
      </c>
      <c r="C80" s="13" t="s">
        <v>14</v>
      </c>
      <c r="D80" s="6" t="s">
        <v>227</v>
      </c>
      <c r="E80" s="46">
        <v>1.5149999999999999</v>
      </c>
      <c r="F80" s="6" t="s">
        <v>15</v>
      </c>
      <c r="G80" s="6" t="s">
        <v>12</v>
      </c>
    </row>
    <row r="81" spans="1:7" ht="56.25" x14ac:dyDescent="0.3">
      <c r="A81" s="14"/>
      <c r="B81" s="18"/>
      <c r="C81" s="13" t="s">
        <v>16</v>
      </c>
      <c r="D81" s="6" t="s">
        <v>281</v>
      </c>
      <c r="E81" s="46">
        <v>9.9779999999999998</v>
      </c>
      <c r="F81" s="6" t="s">
        <v>17</v>
      </c>
      <c r="G81" s="6" t="s">
        <v>12</v>
      </c>
    </row>
    <row r="82" spans="1:7" ht="56.25" x14ac:dyDescent="0.3">
      <c r="A82" s="14"/>
      <c r="B82" s="18"/>
      <c r="C82" s="13" t="s">
        <v>18</v>
      </c>
      <c r="D82" s="6" t="s">
        <v>282</v>
      </c>
      <c r="E82" s="46">
        <v>8</v>
      </c>
      <c r="F82" s="6" t="s">
        <v>19</v>
      </c>
      <c r="G82" s="6" t="s">
        <v>12</v>
      </c>
    </row>
    <row r="83" spans="1:7" ht="56.25" x14ac:dyDescent="0.3">
      <c r="A83" s="14"/>
      <c r="B83" s="18"/>
      <c r="C83" s="13" t="s">
        <v>20</v>
      </c>
      <c r="D83" s="6" t="s">
        <v>283</v>
      </c>
      <c r="E83" s="46">
        <v>5.79</v>
      </c>
      <c r="F83" s="6" t="s">
        <v>21</v>
      </c>
      <c r="G83" s="6" t="s">
        <v>12</v>
      </c>
    </row>
    <row r="84" spans="1:7" ht="98.25" customHeight="1" x14ac:dyDescent="0.3">
      <c r="A84" s="14"/>
      <c r="B84" s="18"/>
      <c r="C84" s="13" t="s">
        <v>20</v>
      </c>
      <c r="D84" s="6" t="s">
        <v>284</v>
      </c>
      <c r="E84" s="46">
        <v>8.5</v>
      </c>
      <c r="F84" s="6" t="s">
        <v>21</v>
      </c>
      <c r="G84" s="6" t="s">
        <v>12</v>
      </c>
    </row>
    <row r="85" spans="1:7" ht="58.5" customHeight="1" x14ac:dyDescent="0.3">
      <c r="A85" s="14"/>
      <c r="B85" s="18"/>
      <c r="C85" s="13" t="s">
        <v>22</v>
      </c>
      <c r="D85" s="6" t="s">
        <v>285</v>
      </c>
      <c r="E85" s="46">
        <v>11.29</v>
      </c>
      <c r="F85" s="6" t="s">
        <v>23</v>
      </c>
      <c r="G85" s="6" t="s">
        <v>12</v>
      </c>
    </row>
    <row r="86" spans="1:7" ht="42" customHeight="1" x14ac:dyDescent="0.3">
      <c r="A86" s="14"/>
      <c r="B86" s="17" t="s">
        <v>4</v>
      </c>
      <c r="C86" s="13" t="str">
        <f>'[1]Таблица 5'!B15</f>
        <v>Админситрация МО поселок Мелехово Ковровского района</v>
      </c>
      <c r="D86" s="6" t="s">
        <v>286</v>
      </c>
      <c r="E86" s="52">
        <v>14.920999999999999</v>
      </c>
      <c r="F86" s="83" t="s">
        <v>218</v>
      </c>
      <c r="G86" s="84"/>
    </row>
    <row r="87" spans="1:7" ht="42" customHeight="1" x14ac:dyDescent="0.3">
      <c r="A87" s="14"/>
      <c r="B87" s="18"/>
      <c r="C87" s="13" t="s">
        <v>90</v>
      </c>
      <c r="D87" s="6" t="s">
        <v>287</v>
      </c>
      <c r="E87" s="52">
        <v>0.56399999999999995</v>
      </c>
      <c r="F87" s="85"/>
      <c r="G87" s="86"/>
    </row>
    <row r="88" spans="1:7" ht="56.25" x14ac:dyDescent="0.3">
      <c r="A88" s="14"/>
      <c r="B88" s="18"/>
      <c r="C88" s="13" t="s">
        <v>7</v>
      </c>
      <c r="D88" s="6" t="s">
        <v>288</v>
      </c>
      <c r="E88" s="52">
        <v>32.08</v>
      </c>
      <c r="F88" s="54"/>
      <c r="G88" s="15"/>
    </row>
    <row r="89" spans="1:7" ht="267" customHeight="1" x14ac:dyDescent="0.3">
      <c r="A89" s="14"/>
      <c r="B89" s="17" t="s">
        <v>38</v>
      </c>
      <c r="C89" s="13" t="s">
        <v>91</v>
      </c>
      <c r="D89" s="6" t="s">
        <v>289</v>
      </c>
      <c r="E89" s="46">
        <v>1.1000000000000001</v>
      </c>
      <c r="F89" s="53" t="s">
        <v>39</v>
      </c>
      <c r="G89" s="53" t="s">
        <v>40</v>
      </c>
    </row>
    <row r="90" spans="1:7" ht="248.25" customHeight="1" x14ac:dyDescent="0.3">
      <c r="A90" s="14"/>
      <c r="B90" s="18"/>
      <c r="C90" s="13" t="s">
        <v>92</v>
      </c>
      <c r="D90" s="6" t="s">
        <v>290</v>
      </c>
      <c r="E90" s="46">
        <v>9.6</v>
      </c>
      <c r="F90" s="9" t="s">
        <v>41</v>
      </c>
      <c r="G90" s="9" t="s">
        <v>40</v>
      </c>
    </row>
    <row r="91" spans="1:7" ht="155.25" customHeight="1" x14ac:dyDescent="0.3">
      <c r="A91" s="14"/>
      <c r="B91" s="19"/>
      <c r="C91" s="13" t="s">
        <v>92</v>
      </c>
      <c r="D91" s="6" t="s">
        <v>42</v>
      </c>
      <c r="E91" s="46">
        <v>12.6</v>
      </c>
      <c r="F91" s="9" t="s">
        <v>43</v>
      </c>
      <c r="G91" s="9" t="s">
        <v>40</v>
      </c>
    </row>
    <row r="92" spans="1:7" ht="45" customHeight="1" x14ac:dyDescent="0.3">
      <c r="A92" s="12"/>
      <c r="B92" s="19" t="s">
        <v>47</v>
      </c>
      <c r="C92" s="6" t="s">
        <v>184</v>
      </c>
      <c r="D92" s="6" t="s">
        <v>291</v>
      </c>
      <c r="E92" s="46">
        <v>17.25</v>
      </c>
      <c r="F92" s="101" t="s">
        <v>219</v>
      </c>
      <c r="G92" s="102"/>
    </row>
    <row r="93" spans="1:7" ht="56.25" x14ac:dyDescent="0.3">
      <c r="A93" s="12"/>
      <c r="B93" s="6" t="s">
        <v>54</v>
      </c>
      <c r="C93" s="6" t="s">
        <v>67</v>
      </c>
      <c r="D93" s="6" t="s">
        <v>292</v>
      </c>
      <c r="E93" s="46">
        <v>25.3</v>
      </c>
      <c r="F93" s="99" t="s">
        <v>69</v>
      </c>
      <c r="G93" s="100"/>
    </row>
    <row r="94" spans="1:7" ht="252" customHeight="1" x14ac:dyDescent="0.3">
      <c r="A94" s="12"/>
      <c r="B94" s="6" t="s">
        <v>71</v>
      </c>
      <c r="C94" s="6" t="s">
        <v>94</v>
      </c>
      <c r="D94" s="6" t="s">
        <v>228</v>
      </c>
      <c r="E94" s="46">
        <v>1</v>
      </c>
      <c r="F94" s="97" t="s">
        <v>220</v>
      </c>
      <c r="G94" s="98"/>
    </row>
    <row r="95" spans="1:7" ht="37.5" x14ac:dyDescent="0.3">
      <c r="A95" s="12"/>
      <c r="B95" s="6" t="s">
        <v>72</v>
      </c>
      <c r="C95" s="6" t="s">
        <v>93</v>
      </c>
      <c r="D95" s="6" t="s">
        <v>293</v>
      </c>
      <c r="E95" s="46">
        <v>24</v>
      </c>
      <c r="F95" s="118" t="s">
        <v>351</v>
      </c>
      <c r="G95" s="79" t="s">
        <v>352</v>
      </c>
    </row>
    <row r="96" spans="1:7" ht="56.25" x14ac:dyDescent="0.3">
      <c r="A96" s="12"/>
      <c r="B96" s="17" t="s">
        <v>73</v>
      </c>
      <c r="C96" s="6" t="s">
        <v>74</v>
      </c>
      <c r="D96" s="6" t="s">
        <v>294</v>
      </c>
      <c r="E96" s="46">
        <v>6.7</v>
      </c>
      <c r="F96" s="60"/>
      <c r="G96" s="61"/>
    </row>
    <row r="97" spans="1:7" ht="57" customHeight="1" x14ac:dyDescent="0.3">
      <c r="A97" s="14"/>
      <c r="B97" s="17" t="s">
        <v>116</v>
      </c>
      <c r="C97" s="13" t="s">
        <v>118</v>
      </c>
      <c r="D97" s="6" t="s">
        <v>341</v>
      </c>
      <c r="E97" s="52">
        <v>7.34</v>
      </c>
      <c r="F97" s="83" t="s">
        <v>221</v>
      </c>
      <c r="G97" s="84"/>
    </row>
    <row r="98" spans="1:7" ht="57.75" customHeight="1" x14ac:dyDescent="0.3">
      <c r="A98" s="14"/>
      <c r="B98" s="18"/>
      <c r="C98" s="13" t="s">
        <v>119</v>
      </c>
      <c r="D98" s="6" t="s">
        <v>340</v>
      </c>
      <c r="E98" s="52">
        <v>15</v>
      </c>
      <c r="F98" s="85"/>
      <c r="G98" s="86"/>
    </row>
    <row r="99" spans="1:7" ht="56.25" x14ac:dyDescent="0.3">
      <c r="A99" s="14"/>
      <c r="B99" s="18"/>
      <c r="C99" s="13" t="s">
        <v>117</v>
      </c>
      <c r="D99" s="6" t="s">
        <v>339</v>
      </c>
      <c r="E99" s="52">
        <v>11.55</v>
      </c>
      <c r="F99" s="64"/>
      <c r="G99" s="65"/>
    </row>
    <row r="100" spans="1:7" ht="40.5" customHeight="1" x14ac:dyDescent="0.3">
      <c r="A100" s="14"/>
      <c r="B100" s="18"/>
      <c r="C100" s="13" t="s">
        <v>120</v>
      </c>
      <c r="D100" s="6" t="s">
        <v>338</v>
      </c>
      <c r="E100" s="52">
        <v>24.36</v>
      </c>
      <c r="F100" s="64"/>
      <c r="G100" s="65"/>
    </row>
    <row r="101" spans="1:7" ht="56.25" x14ac:dyDescent="0.3">
      <c r="A101" s="14"/>
      <c r="B101" s="18"/>
      <c r="C101" s="13" t="s">
        <v>121</v>
      </c>
      <c r="D101" s="6" t="s">
        <v>342</v>
      </c>
      <c r="E101" s="52">
        <v>27.41</v>
      </c>
      <c r="F101" s="62"/>
      <c r="G101" s="66"/>
    </row>
    <row r="102" spans="1:7" ht="75" x14ac:dyDescent="0.3">
      <c r="A102" s="14"/>
      <c r="B102" s="17" t="s">
        <v>122</v>
      </c>
      <c r="C102" s="13" t="s">
        <v>123</v>
      </c>
      <c r="D102" s="6" t="s">
        <v>337</v>
      </c>
      <c r="E102" s="46">
        <v>13.7</v>
      </c>
      <c r="F102" s="62"/>
      <c r="G102" s="63"/>
    </row>
    <row r="103" spans="1:7" ht="56.25" x14ac:dyDescent="0.3">
      <c r="A103" s="14"/>
      <c r="B103" s="18"/>
      <c r="C103" s="13" t="s">
        <v>157</v>
      </c>
      <c r="D103" s="6" t="s">
        <v>336</v>
      </c>
      <c r="E103" s="46">
        <v>6.2</v>
      </c>
      <c r="F103" s="33"/>
      <c r="G103" s="2"/>
    </row>
    <row r="104" spans="1:7" ht="42.75" customHeight="1" x14ac:dyDescent="0.3">
      <c r="A104" s="14"/>
      <c r="B104" s="19"/>
      <c r="C104" s="13" t="s">
        <v>158</v>
      </c>
      <c r="D104" s="6" t="s">
        <v>335</v>
      </c>
      <c r="E104" s="46">
        <v>9</v>
      </c>
      <c r="F104" s="33"/>
      <c r="G104" s="2"/>
    </row>
    <row r="105" spans="1:7" ht="56.25" x14ac:dyDescent="0.3">
      <c r="A105" s="14"/>
      <c r="B105" s="18" t="s">
        <v>126</v>
      </c>
      <c r="C105" s="13" t="s">
        <v>127</v>
      </c>
      <c r="D105" s="6" t="s">
        <v>229</v>
      </c>
      <c r="E105" s="46">
        <v>22.8</v>
      </c>
      <c r="F105" s="33"/>
      <c r="G105" s="2"/>
    </row>
    <row r="106" spans="1:7" ht="37.5" x14ac:dyDescent="0.3">
      <c r="A106" s="14"/>
      <c r="B106" s="17" t="s">
        <v>344</v>
      </c>
      <c r="C106" s="13" t="s">
        <v>131</v>
      </c>
      <c r="D106" s="6" t="s">
        <v>295</v>
      </c>
      <c r="E106" s="46">
        <v>12.4</v>
      </c>
      <c r="F106" s="33"/>
      <c r="G106" s="2"/>
    </row>
    <row r="107" spans="1:7" ht="42" customHeight="1" x14ac:dyDescent="0.3">
      <c r="A107" s="14"/>
      <c r="B107" s="18" t="s">
        <v>343</v>
      </c>
      <c r="C107" s="13" t="s">
        <v>136</v>
      </c>
      <c r="D107" s="6" t="s">
        <v>334</v>
      </c>
      <c r="E107" s="46">
        <v>1.2</v>
      </c>
      <c r="F107" s="33"/>
      <c r="G107" s="2"/>
    </row>
    <row r="108" spans="1:7" ht="42" customHeight="1" x14ac:dyDescent="0.3">
      <c r="A108" s="14"/>
      <c r="B108" s="18"/>
      <c r="C108" s="13" t="s">
        <v>137</v>
      </c>
      <c r="D108" s="6" t="s">
        <v>334</v>
      </c>
      <c r="E108" s="46">
        <v>1.1000000000000001</v>
      </c>
      <c r="F108" s="33"/>
      <c r="G108" s="2"/>
    </row>
    <row r="109" spans="1:7" ht="37.5" x14ac:dyDescent="0.3">
      <c r="A109" s="14"/>
      <c r="B109" s="18"/>
      <c r="C109" s="13" t="s">
        <v>138</v>
      </c>
      <c r="D109" s="6" t="s">
        <v>330</v>
      </c>
      <c r="E109" s="46">
        <v>3.2</v>
      </c>
      <c r="F109" s="33"/>
      <c r="G109" s="2"/>
    </row>
    <row r="110" spans="1:7" ht="56.25" x14ac:dyDescent="0.3">
      <c r="A110" s="14"/>
      <c r="B110" s="18"/>
      <c r="C110" s="13" t="s">
        <v>139</v>
      </c>
      <c r="D110" s="6" t="s">
        <v>333</v>
      </c>
      <c r="E110" s="46">
        <v>2.1</v>
      </c>
      <c r="F110" s="33"/>
      <c r="G110" s="2"/>
    </row>
    <row r="111" spans="1:7" ht="37.5" x14ac:dyDescent="0.3">
      <c r="A111" s="14"/>
      <c r="B111" s="18"/>
      <c r="C111" s="13" t="s">
        <v>140</v>
      </c>
      <c r="D111" s="6" t="s">
        <v>329</v>
      </c>
      <c r="E111" s="46">
        <v>15</v>
      </c>
      <c r="F111" s="33"/>
      <c r="G111" s="2"/>
    </row>
    <row r="112" spans="1:7" ht="56.25" x14ac:dyDescent="0.3">
      <c r="A112" s="14"/>
      <c r="B112" s="18"/>
      <c r="C112" s="13" t="s">
        <v>141</v>
      </c>
      <c r="D112" s="6" t="s">
        <v>332</v>
      </c>
      <c r="E112" s="46">
        <v>4.4000000000000004</v>
      </c>
      <c r="F112" s="33"/>
      <c r="G112" s="2"/>
    </row>
    <row r="113" spans="1:7" ht="56.25" x14ac:dyDescent="0.3">
      <c r="A113" s="14"/>
      <c r="B113" s="18"/>
      <c r="C113" s="13" t="s">
        <v>185</v>
      </c>
      <c r="D113" s="6" t="s">
        <v>331</v>
      </c>
      <c r="E113" s="46">
        <v>1.7</v>
      </c>
      <c r="F113" s="33"/>
      <c r="G113" s="2"/>
    </row>
    <row r="114" spans="1:7" ht="37.5" x14ac:dyDescent="0.3">
      <c r="A114" s="14"/>
      <c r="B114" s="18"/>
      <c r="C114" s="13" t="s">
        <v>142</v>
      </c>
      <c r="D114" s="6" t="s">
        <v>330</v>
      </c>
      <c r="E114" s="46">
        <v>3.6</v>
      </c>
      <c r="F114" s="33"/>
      <c r="G114" s="2"/>
    </row>
    <row r="115" spans="1:7" ht="37.5" x14ac:dyDescent="0.3">
      <c r="A115" s="14"/>
      <c r="B115" s="18"/>
      <c r="C115" s="13" t="s">
        <v>143</v>
      </c>
      <c r="D115" s="6" t="s">
        <v>329</v>
      </c>
      <c r="E115" s="46">
        <v>3.4</v>
      </c>
      <c r="F115" s="33"/>
      <c r="G115" s="2"/>
    </row>
    <row r="116" spans="1:7" ht="36.75" customHeight="1" x14ac:dyDescent="0.3">
      <c r="A116" s="14"/>
      <c r="B116" s="18"/>
      <c r="C116" s="13" t="s">
        <v>144</v>
      </c>
      <c r="D116" s="6" t="s">
        <v>328</v>
      </c>
      <c r="E116" s="46">
        <v>1.2</v>
      </c>
      <c r="F116" s="33"/>
      <c r="G116" s="2"/>
    </row>
    <row r="117" spans="1:7" ht="42.75" customHeight="1" x14ac:dyDescent="0.3">
      <c r="A117" s="14"/>
      <c r="B117" s="18"/>
      <c r="C117" s="13" t="s">
        <v>145</v>
      </c>
      <c r="D117" s="6" t="s">
        <v>328</v>
      </c>
      <c r="E117" s="46">
        <v>4.5999999999999996</v>
      </c>
      <c r="F117" s="33"/>
      <c r="G117" s="2"/>
    </row>
    <row r="118" spans="1:7" ht="59.25" customHeight="1" x14ac:dyDescent="0.3">
      <c r="A118" s="14"/>
      <c r="B118" s="18"/>
      <c r="C118" s="13" t="s">
        <v>186</v>
      </c>
      <c r="D118" s="6" t="s">
        <v>327</v>
      </c>
      <c r="E118" s="46">
        <v>16.899999999999999</v>
      </c>
      <c r="F118" s="33"/>
      <c r="G118" s="2"/>
    </row>
    <row r="119" spans="1:7" ht="37.5" x14ac:dyDescent="0.3">
      <c r="A119" s="14"/>
      <c r="B119" s="18"/>
      <c r="C119" s="13" t="s">
        <v>159</v>
      </c>
      <c r="D119" s="6" t="s">
        <v>326</v>
      </c>
      <c r="E119" s="46">
        <v>26</v>
      </c>
      <c r="F119" s="33"/>
      <c r="G119" s="2"/>
    </row>
    <row r="120" spans="1:7" ht="37.5" x14ac:dyDescent="0.3">
      <c r="A120" s="14"/>
      <c r="B120" s="18"/>
      <c r="C120" s="13" t="s">
        <v>160</v>
      </c>
      <c r="D120" s="6" t="s">
        <v>325</v>
      </c>
      <c r="E120" s="46">
        <v>4.3</v>
      </c>
      <c r="F120" s="33"/>
      <c r="G120" s="2"/>
    </row>
    <row r="121" spans="1:7" ht="40.5" customHeight="1" x14ac:dyDescent="0.3">
      <c r="A121" s="14"/>
      <c r="B121" s="18"/>
      <c r="C121" s="13" t="s">
        <v>161</v>
      </c>
      <c r="D121" s="6" t="s">
        <v>324</v>
      </c>
      <c r="E121" s="46">
        <v>2</v>
      </c>
      <c r="F121" s="33"/>
      <c r="G121" s="2"/>
    </row>
    <row r="122" spans="1:7" ht="56.25" x14ac:dyDescent="0.3">
      <c r="A122" s="14"/>
      <c r="B122" s="18"/>
      <c r="C122" s="13" t="s">
        <v>162</v>
      </c>
      <c r="D122" s="6" t="s">
        <v>323</v>
      </c>
      <c r="E122" s="46">
        <v>4.5</v>
      </c>
      <c r="F122" s="33"/>
      <c r="G122" s="2"/>
    </row>
    <row r="123" spans="1:7" ht="37.5" x14ac:dyDescent="0.3">
      <c r="A123" s="14"/>
      <c r="B123" s="18"/>
      <c r="C123" s="13" t="s">
        <v>163</v>
      </c>
      <c r="D123" s="6" t="s">
        <v>295</v>
      </c>
      <c r="E123" s="46">
        <v>6</v>
      </c>
      <c r="F123" s="33"/>
      <c r="G123" s="2"/>
    </row>
    <row r="124" spans="1:7" ht="37.5" x14ac:dyDescent="0.3">
      <c r="A124" s="14"/>
      <c r="B124" s="18"/>
      <c r="C124" s="13" t="s">
        <v>164</v>
      </c>
      <c r="D124" s="6" t="s">
        <v>295</v>
      </c>
      <c r="E124" s="46">
        <v>4.5</v>
      </c>
      <c r="F124" s="33"/>
      <c r="G124" s="2"/>
    </row>
    <row r="125" spans="1:7" ht="37.5" x14ac:dyDescent="0.3">
      <c r="A125" s="14"/>
      <c r="B125" s="18"/>
      <c r="C125" s="13" t="s">
        <v>165</v>
      </c>
      <c r="D125" s="6" t="s">
        <v>322</v>
      </c>
      <c r="E125" s="46">
        <v>3.6</v>
      </c>
      <c r="F125" s="33"/>
      <c r="G125" s="2"/>
    </row>
    <row r="126" spans="1:7" ht="37.5" x14ac:dyDescent="0.3">
      <c r="A126" s="14"/>
      <c r="B126" s="18"/>
      <c r="C126" s="13" t="s">
        <v>166</v>
      </c>
      <c r="D126" s="6" t="s">
        <v>295</v>
      </c>
      <c r="E126" s="46">
        <v>6</v>
      </c>
      <c r="F126" s="33"/>
      <c r="G126" s="2"/>
    </row>
    <row r="127" spans="1:7" ht="56.25" x14ac:dyDescent="0.3">
      <c r="A127" s="14"/>
      <c r="B127" s="18"/>
      <c r="C127" s="13" t="s">
        <v>167</v>
      </c>
      <c r="D127" s="6" t="s">
        <v>305</v>
      </c>
      <c r="E127" s="46">
        <v>1.3</v>
      </c>
      <c r="F127" s="33"/>
      <c r="G127" s="2"/>
    </row>
    <row r="128" spans="1:7" ht="37.5" x14ac:dyDescent="0.3">
      <c r="A128" s="14"/>
      <c r="B128" s="18"/>
      <c r="C128" s="13" t="s">
        <v>155</v>
      </c>
      <c r="D128" s="6" t="s">
        <v>304</v>
      </c>
      <c r="E128" s="46">
        <v>1.4</v>
      </c>
      <c r="F128" s="33"/>
      <c r="G128" s="2"/>
    </row>
    <row r="129" spans="1:7" ht="37.5" x14ac:dyDescent="0.3">
      <c r="A129" s="14"/>
      <c r="B129" s="18"/>
      <c r="C129" s="13" t="s">
        <v>149</v>
      </c>
      <c r="D129" s="6" t="s">
        <v>303</v>
      </c>
      <c r="E129" s="46">
        <v>0.8</v>
      </c>
      <c r="F129" s="33"/>
      <c r="G129" s="2"/>
    </row>
    <row r="130" spans="1:7" ht="37.5" x14ac:dyDescent="0.3">
      <c r="A130" s="14"/>
      <c r="B130" s="18"/>
      <c r="C130" s="13" t="s">
        <v>150</v>
      </c>
      <c r="D130" s="6" t="s">
        <v>302</v>
      </c>
      <c r="E130" s="46">
        <v>4.7</v>
      </c>
      <c r="F130" s="33"/>
      <c r="G130" s="2"/>
    </row>
    <row r="131" spans="1:7" ht="37.5" x14ac:dyDescent="0.3">
      <c r="A131" s="14"/>
      <c r="B131" s="18"/>
      <c r="C131" s="13" t="s">
        <v>151</v>
      </c>
      <c r="D131" s="6" t="s">
        <v>301</v>
      </c>
      <c r="E131" s="46">
        <v>0.8</v>
      </c>
      <c r="F131" s="33"/>
      <c r="G131" s="2"/>
    </row>
    <row r="132" spans="1:7" ht="56.25" x14ac:dyDescent="0.3">
      <c r="A132" s="14"/>
      <c r="B132" s="18"/>
      <c r="C132" s="13" t="s">
        <v>152</v>
      </c>
      <c r="D132" s="6" t="s">
        <v>300</v>
      </c>
      <c r="E132" s="46">
        <v>3.2</v>
      </c>
      <c r="F132" s="33"/>
      <c r="G132" s="2"/>
    </row>
    <row r="133" spans="1:7" ht="40.5" customHeight="1" x14ac:dyDescent="0.3">
      <c r="A133" s="14"/>
      <c r="B133" s="18"/>
      <c r="C133" s="13" t="s">
        <v>154</v>
      </c>
      <c r="D133" s="6" t="s">
        <v>299</v>
      </c>
      <c r="E133" s="46">
        <v>5.7</v>
      </c>
      <c r="F133" s="33"/>
      <c r="G133" s="2"/>
    </row>
    <row r="134" spans="1:7" ht="40.5" customHeight="1" x14ac:dyDescent="0.3">
      <c r="A134" s="14"/>
      <c r="B134" s="18"/>
      <c r="C134" s="13" t="s">
        <v>153</v>
      </c>
      <c r="D134" s="6" t="s">
        <v>298</v>
      </c>
      <c r="E134" s="46">
        <v>5.0999999999999996</v>
      </c>
      <c r="F134" s="33"/>
      <c r="G134" s="2"/>
    </row>
    <row r="135" spans="1:7" ht="37.5" x14ac:dyDescent="0.3">
      <c r="A135" s="14"/>
      <c r="B135" s="18"/>
      <c r="C135" s="13" t="s">
        <v>148</v>
      </c>
      <c r="D135" s="6" t="s">
        <v>297</v>
      </c>
      <c r="E135" s="46">
        <v>4.5</v>
      </c>
      <c r="F135" s="33"/>
      <c r="G135" s="2"/>
    </row>
    <row r="136" spans="1:7" ht="37.5" x14ac:dyDescent="0.3">
      <c r="A136" s="14"/>
      <c r="B136" s="18"/>
      <c r="C136" s="13" t="s">
        <v>147</v>
      </c>
      <c r="D136" s="6" t="s">
        <v>297</v>
      </c>
      <c r="E136" s="46">
        <v>5.6</v>
      </c>
      <c r="F136" s="33"/>
      <c r="G136" s="2"/>
    </row>
    <row r="137" spans="1:7" ht="56.25" x14ac:dyDescent="0.3">
      <c r="A137" s="14"/>
      <c r="B137" s="18"/>
      <c r="C137" s="20" t="s">
        <v>146</v>
      </c>
      <c r="D137" s="6" t="s">
        <v>296</v>
      </c>
      <c r="E137" s="46">
        <v>6.7</v>
      </c>
      <c r="F137" s="33"/>
      <c r="G137" s="2"/>
    </row>
    <row r="138" spans="1:7" ht="38.25" customHeight="1" x14ac:dyDescent="0.3">
      <c r="A138" s="14"/>
      <c r="B138" s="17" t="s">
        <v>170</v>
      </c>
      <c r="C138" s="20" t="s">
        <v>171</v>
      </c>
      <c r="D138" s="13" t="s">
        <v>321</v>
      </c>
      <c r="E138" s="46">
        <v>87.7</v>
      </c>
      <c r="F138" s="83" t="s">
        <v>222</v>
      </c>
      <c r="G138" s="84"/>
    </row>
    <row r="139" spans="1:7" ht="56.25" x14ac:dyDescent="0.3">
      <c r="A139" s="14"/>
      <c r="B139" s="18"/>
      <c r="C139" s="21"/>
      <c r="D139" s="13" t="s">
        <v>319</v>
      </c>
      <c r="E139" s="46">
        <v>1.2</v>
      </c>
      <c r="F139" s="104"/>
      <c r="G139" s="105"/>
    </row>
    <row r="140" spans="1:7" ht="56.25" x14ac:dyDescent="0.3">
      <c r="A140" s="14"/>
      <c r="B140" s="18"/>
      <c r="C140" s="15"/>
      <c r="D140" s="13" t="s">
        <v>320</v>
      </c>
      <c r="E140" s="46">
        <v>19.100000000000001</v>
      </c>
      <c r="F140" s="33"/>
      <c r="G140" s="2"/>
    </row>
    <row r="141" spans="1:7" ht="57.75" customHeight="1" x14ac:dyDescent="0.3">
      <c r="A141" s="14"/>
      <c r="B141" s="18"/>
      <c r="C141" s="15" t="s">
        <v>172</v>
      </c>
      <c r="D141" s="6" t="s">
        <v>318</v>
      </c>
      <c r="E141" s="46">
        <v>33.799999999999997</v>
      </c>
      <c r="F141" s="33"/>
      <c r="G141" s="2"/>
    </row>
    <row r="142" spans="1:7" ht="60" customHeight="1" x14ac:dyDescent="0.3">
      <c r="A142" s="14"/>
      <c r="B142" s="18"/>
      <c r="C142" s="13" t="s">
        <v>173</v>
      </c>
      <c r="D142" s="6" t="s">
        <v>317</v>
      </c>
      <c r="E142" s="46">
        <v>5.3</v>
      </c>
      <c r="F142" s="33"/>
      <c r="G142" s="2"/>
    </row>
    <row r="143" spans="1:7" ht="75" x14ac:dyDescent="0.3">
      <c r="A143" s="14"/>
      <c r="B143" s="18"/>
      <c r="C143" s="13" t="s">
        <v>174</v>
      </c>
      <c r="D143" s="6" t="s">
        <v>316</v>
      </c>
      <c r="E143" s="46">
        <v>5.7</v>
      </c>
      <c r="F143" s="33"/>
      <c r="G143" s="2"/>
    </row>
    <row r="144" spans="1:7" ht="53.25" customHeight="1" x14ac:dyDescent="0.3">
      <c r="A144" s="14"/>
      <c r="B144" s="17" t="s">
        <v>179</v>
      </c>
      <c r="C144" s="13" t="s">
        <v>181</v>
      </c>
      <c r="D144" s="6" t="s">
        <v>315</v>
      </c>
      <c r="E144" s="46">
        <v>4.4000000000000004</v>
      </c>
      <c r="F144" s="93" t="s">
        <v>348</v>
      </c>
      <c r="G144" s="94"/>
    </row>
    <row r="145" spans="1:8" ht="56.25" x14ac:dyDescent="0.3">
      <c r="A145" s="14"/>
      <c r="B145" s="18"/>
      <c r="C145" s="13" t="s">
        <v>189</v>
      </c>
      <c r="D145" s="6" t="s">
        <v>314</v>
      </c>
      <c r="E145" s="46">
        <v>4.5</v>
      </c>
      <c r="F145" s="33"/>
      <c r="G145" s="2"/>
    </row>
    <row r="146" spans="1:8" ht="42.75" customHeight="1" x14ac:dyDescent="0.3">
      <c r="A146" s="14"/>
      <c r="B146" s="18"/>
      <c r="C146" s="13" t="s">
        <v>182</v>
      </c>
      <c r="D146" s="6" t="s">
        <v>313</v>
      </c>
      <c r="E146" s="46">
        <v>5.5</v>
      </c>
      <c r="F146" s="33"/>
      <c r="G146" s="2"/>
    </row>
    <row r="147" spans="1:8" ht="56.25" x14ac:dyDescent="0.3">
      <c r="A147" s="14"/>
      <c r="B147" s="18"/>
      <c r="C147" s="13" t="s">
        <v>187</v>
      </c>
      <c r="D147" s="6" t="s">
        <v>311</v>
      </c>
      <c r="E147" s="46">
        <v>2.6</v>
      </c>
      <c r="F147" s="33"/>
      <c r="G147" s="2"/>
    </row>
    <row r="148" spans="1:8" ht="37.5" x14ac:dyDescent="0.3">
      <c r="A148" s="14"/>
      <c r="B148" s="18"/>
      <c r="C148" s="20" t="s">
        <v>188</v>
      </c>
      <c r="D148" s="6" t="s">
        <v>310</v>
      </c>
      <c r="E148" s="46">
        <v>2.6</v>
      </c>
      <c r="F148" s="33"/>
      <c r="G148" s="2"/>
    </row>
    <row r="149" spans="1:8" ht="56.25" x14ac:dyDescent="0.3">
      <c r="A149" s="14"/>
      <c r="B149" s="18"/>
      <c r="C149" s="20" t="s">
        <v>312</v>
      </c>
      <c r="D149" s="13" t="s">
        <v>309</v>
      </c>
      <c r="E149" s="46">
        <v>6.7</v>
      </c>
      <c r="F149" s="33"/>
      <c r="G149" s="2"/>
    </row>
    <row r="150" spans="1:8" ht="40.5" customHeight="1" x14ac:dyDescent="0.3">
      <c r="A150" s="14"/>
      <c r="B150" s="18"/>
      <c r="C150" s="15"/>
      <c r="D150" s="13" t="s">
        <v>308</v>
      </c>
      <c r="E150" s="46">
        <v>5.4</v>
      </c>
      <c r="F150" s="33"/>
      <c r="G150" s="2"/>
    </row>
    <row r="151" spans="1:8" ht="37.5" x14ac:dyDescent="0.3">
      <c r="A151" s="14"/>
      <c r="B151" s="19"/>
      <c r="C151" s="15" t="s">
        <v>183</v>
      </c>
      <c r="D151" s="6" t="s">
        <v>307</v>
      </c>
      <c r="E151" s="46">
        <v>4.5</v>
      </c>
      <c r="F151" s="8"/>
      <c r="G151" s="3"/>
    </row>
    <row r="152" spans="1:8" ht="75" x14ac:dyDescent="0.3">
      <c r="A152" s="14"/>
      <c r="B152" s="18" t="s">
        <v>196</v>
      </c>
      <c r="C152" s="15" t="s">
        <v>199</v>
      </c>
      <c r="D152" s="6" t="s">
        <v>306</v>
      </c>
      <c r="E152" s="78">
        <v>8.1</v>
      </c>
      <c r="F152" s="87" t="s">
        <v>349</v>
      </c>
      <c r="G152" s="88"/>
    </row>
    <row r="153" spans="1:8" ht="56.25" x14ac:dyDescent="0.3">
      <c r="A153" s="14"/>
      <c r="B153" s="17" t="s">
        <v>198</v>
      </c>
      <c r="C153" s="15" t="s">
        <v>214</v>
      </c>
      <c r="D153" s="6" t="s">
        <v>230</v>
      </c>
      <c r="E153" s="78">
        <v>22.1</v>
      </c>
      <c r="F153" s="8" t="s">
        <v>201</v>
      </c>
      <c r="G153" s="50" t="s">
        <v>200</v>
      </c>
      <c r="H153" s="73"/>
    </row>
    <row r="154" spans="1:8" ht="56.25" x14ac:dyDescent="0.3">
      <c r="A154" s="14"/>
      <c r="B154" s="18"/>
      <c r="C154" s="15" t="s">
        <v>215</v>
      </c>
      <c r="D154" s="6" t="s">
        <v>230</v>
      </c>
      <c r="E154" s="78">
        <v>11.7</v>
      </c>
      <c r="F154" s="8" t="s">
        <v>202</v>
      </c>
      <c r="G154" s="50" t="s">
        <v>200</v>
      </c>
    </row>
    <row r="155" spans="1:8" ht="56.25" x14ac:dyDescent="0.3">
      <c r="A155" s="14"/>
      <c r="B155" s="18"/>
      <c r="C155" s="15" t="s">
        <v>216</v>
      </c>
      <c r="D155" s="6" t="s">
        <v>230</v>
      </c>
      <c r="E155" s="78">
        <v>47</v>
      </c>
      <c r="F155" s="8" t="s">
        <v>201</v>
      </c>
      <c r="G155" s="50" t="s">
        <v>200</v>
      </c>
    </row>
    <row r="156" spans="1:8" ht="56.25" x14ac:dyDescent="0.3">
      <c r="A156" s="14"/>
      <c r="B156" s="18"/>
      <c r="C156" s="15" t="s">
        <v>231</v>
      </c>
      <c r="D156" s="6" t="s">
        <v>230</v>
      </c>
      <c r="E156" s="78">
        <v>22.9</v>
      </c>
      <c r="F156" s="8" t="s">
        <v>203</v>
      </c>
      <c r="G156" s="50" t="s">
        <v>200</v>
      </c>
    </row>
    <row r="157" spans="1:8" ht="56.25" x14ac:dyDescent="0.3">
      <c r="A157" s="14"/>
      <c r="B157" s="19"/>
      <c r="C157" s="15" t="s">
        <v>217</v>
      </c>
      <c r="D157" s="6" t="s">
        <v>230</v>
      </c>
      <c r="E157" s="78">
        <v>55.5</v>
      </c>
      <c r="F157" s="8" t="s">
        <v>203</v>
      </c>
      <c r="G157" s="50" t="s">
        <v>200</v>
      </c>
    </row>
    <row r="158" spans="1:8" ht="27.75" customHeight="1" x14ac:dyDescent="0.3">
      <c r="A158" s="67">
        <v>6</v>
      </c>
      <c r="B158" s="80" t="s">
        <v>24</v>
      </c>
      <c r="C158" s="81"/>
      <c r="D158" s="82"/>
      <c r="E158" s="48"/>
      <c r="F158" s="36"/>
      <c r="G158" s="36"/>
    </row>
    <row r="159" spans="1:8" x14ac:dyDescent="0.3">
      <c r="A159" s="1"/>
    </row>
    <row r="160" spans="1:8" ht="78" customHeight="1" x14ac:dyDescent="0.3">
      <c r="A160" s="95" t="s">
        <v>213</v>
      </c>
      <c r="B160" s="95"/>
      <c r="C160" s="95"/>
      <c r="D160" s="95"/>
      <c r="E160" s="95"/>
      <c r="F160" s="95"/>
      <c r="G160" s="95"/>
    </row>
    <row r="161" spans="1:7" x14ac:dyDescent="0.3">
      <c r="A161" s="49"/>
      <c r="B161" s="49"/>
      <c r="C161" s="49"/>
      <c r="D161" s="49"/>
      <c r="E161" s="49"/>
      <c r="F161" s="49"/>
      <c r="G161" s="49"/>
    </row>
    <row r="162" spans="1:7" x14ac:dyDescent="0.3">
      <c r="A162" s="1" t="s">
        <v>25</v>
      </c>
    </row>
    <row r="163" spans="1:7" x14ac:dyDescent="0.3">
      <c r="A163" s="1" t="s">
        <v>26</v>
      </c>
      <c r="D163" s="1" t="s">
        <v>124</v>
      </c>
    </row>
    <row r="164" spans="1:7" x14ac:dyDescent="0.3">
      <c r="A164" s="1" t="s">
        <v>27</v>
      </c>
      <c r="D164" s="1" t="s">
        <v>125</v>
      </c>
    </row>
    <row r="165" spans="1:7" x14ac:dyDescent="0.3">
      <c r="A165" s="1" t="s">
        <v>28</v>
      </c>
      <c r="D165" s="1" t="s">
        <v>128</v>
      </c>
    </row>
    <row r="166" spans="1:7" x14ac:dyDescent="0.3">
      <c r="A166" s="1" t="s">
        <v>29</v>
      </c>
      <c r="D166" s="5" t="s">
        <v>129</v>
      </c>
    </row>
    <row r="167" spans="1:7" x14ac:dyDescent="0.3">
      <c r="A167" s="1" t="s">
        <v>30</v>
      </c>
      <c r="D167" s="5" t="s">
        <v>168</v>
      </c>
    </row>
    <row r="168" spans="1:7" x14ac:dyDescent="0.3">
      <c r="A168" s="1" t="s">
        <v>44</v>
      </c>
      <c r="D168" s="5" t="s">
        <v>169</v>
      </c>
    </row>
    <row r="169" spans="1:7" x14ac:dyDescent="0.3">
      <c r="A169" s="1" t="s">
        <v>45</v>
      </c>
      <c r="D169" s="5" t="s">
        <v>175</v>
      </c>
    </row>
    <row r="170" spans="1:7" x14ac:dyDescent="0.3">
      <c r="A170" s="1" t="s">
        <v>46</v>
      </c>
      <c r="D170" s="5" t="s">
        <v>177</v>
      </c>
    </row>
    <row r="171" spans="1:7" x14ac:dyDescent="0.3">
      <c r="A171" s="1" t="s">
        <v>48</v>
      </c>
      <c r="D171" s="32" t="s">
        <v>178</v>
      </c>
    </row>
    <row r="172" spans="1:7" x14ac:dyDescent="0.3">
      <c r="A172" s="1" t="s">
        <v>51</v>
      </c>
      <c r="D172" s="5" t="s">
        <v>190</v>
      </c>
    </row>
    <row r="173" spans="1:7" x14ac:dyDescent="0.3">
      <c r="A173" s="1" t="s">
        <v>52</v>
      </c>
      <c r="D173" s="5" t="s">
        <v>191</v>
      </c>
    </row>
    <row r="174" spans="1:7" x14ac:dyDescent="0.3">
      <c r="A174" s="1" t="s">
        <v>70</v>
      </c>
      <c r="D174" s="5" t="s">
        <v>192</v>
      </c>
    </row>
    <row r="175" spans="1:7" x14ac:dyDescent="0.3">
      <c r="A175" s="1" t="s">
        <v>95</v>
      </c>
      <c r="D175" s="5" t="s">
        <v>193</v>
      </c>
    </row>
    <row r="176" spans="1:7" x14ac:dyDescent="0.3">
      <c r="A176" s="1" t="s">
        <v>176</v>
      </c>
      <c r="D176" s="5" t="s">
        <v>194</v>
      </c>
    </row>
    <row r="177" spans="1:4" x14ac:dyDescent="0.3">
      <c r="A177" s="1" t="s">
        <v>96</v>
      </c>
      <c r="D177" s="5" t="s">
        <v>195</v>
      </c>
    </row>
    <row r="178" spans="1:4" x14ac:dyDescent="0.3">
      <c r="A178" s="1" t="s">
        <v>97</v>
      </c>
      <c r="D178" s="5" t="s">
        <v>204</v>
      </c>
    </row>
    <row r="179" spans="1:4" x14ac:dyDescent="0.3">
      <c r="A179" s="1" t="s">
        <v>98</v>
      </c>
      <c r="D179" s="5" t="s">
        <v>205</v>
      </c>
    </row>
    <row r="180" spans="1:4" x14ac:dyDescent="0.3">
      <c r="A180" s="1" t="s">
        <v>99</v>
      </c>
      <c r="D180" s="5" t="s">
        <v>206</v>
      </c>
    </row>
    <row r="181" spans="1:4" x14ac:dyDescent="0.3">
      <c r="A181" s="1" t="s">
        <v>114</v>
      </c>
      <c r="D181" s="5" t="s">
        <v>207</v>
      </c>
    </row>
    <row r="182" spans="1:4" x14ac:dyDescent="0.3">
      <c r="A182" s="1" t="s">
        <v>115</v>
      </c>
      <c r="D182" s="5" t="s">
        <v>210</v>
      </c>
    </row>
  </sheetData>
  <autoFilter ref="A8:G158"/>
  <mergeCells count="51">
    <mergeCell ref="F60:G60"/>
    <mergeCell ref="F75:G75"/>
    <mergeCell ref="B57:D57"/>
    <mergeCell ref="B79:D79"/>
    <mergeCell ref="F63:G63"/>
    <mergeCell ref="F64:G64"/>
    <mergeCell ref="F65:G65"/>
    <mergeCell ref="F66:G66"/>
    <mergeCell ref="F61:G61"/>
    <mergeCell ref="F62:G62"/>
    <mergeCell ref="A6:A7"/>
    <mergeCell ref="C6:C7"/>
    <mergeCell ref="D6:D7"/>
    <mergeCell ref="B6:B7"/>
    <mergeCell ref="E6:E7"/>
    <mergeCell ref="B3:G3"/>
    <mergeCell ref="F37:G37"/>
    <mergeCell ref="F39:G39"/>
    <mergeCell ref="F40:G40"/>
    <mergeCell ref="F48:G48"/>
    <mergeCell ref="B10:D10"/>
    <mergeCell ref="B44:D44"/>
    <mergeCell ref="F6:G6"/>
    <mergeCell ref="B9:D9"/>
    <mergeCell ref="F25:G26"/>
    <mergeCell ref="F45:G46"/>
    <mergeCell ref="B24:D24"/>
    <mergeCell ref="F41:G41"/>
    <mergeCell ref="A160:G160"/>
    <mergeCell ref="F49:G49"/>
    <mergeCell ref="F50:G50"/>
    <mergeCell ref="F51:G51"/>
    <mergeCell ref="F52:G52"/>
    <mergeCell ref="F53:G53"/>
    <mergeCell ref="F94:G94"/>
    <mergeCell ref="F93:G93"/>
    <mergeCell ref="F92:G92"/>
    <mergeCell ref="F67:G67"/>
    <mergeCell ref="F68:G68"/>
    <mergeCell ref="F69:G69"/>
    <mergeCell ref="F54:G54"/>
    <mergeCell ref="F59:G59"/>
    <mergeCell ref="F144:G144"/>
    <mergeCell ref="F138:G139"/>
    <mergeCell ref="B158:D158"/>
    <mergeCell ref="F86:G87"/>
    <mergeCell ref="F97:G98"/>
    <mergeCell ref="F70:G72"/>
    <mergeCell ref="F73:G73"/>
    <mergeCell ref="F74:G74"/>
    <mergeCell ref="F152:G152"/>
  </mergeCells>
  <pageMargins left="0.31496062992125984" right="0.35433070866141736" top="0.59055118110236227" bottom="0.27559055118110237" header="0.31496062992125984" footer="0.19685039370078741"/>
  <pageSetup paperSize="9" scale="65" fitToHeight="1000"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Пирогова Ю.В.</dc:creator>
  <cp:lastModifiedBy>Ветрова</cp:lastModifiedBy>
  <cp:lastPrinted>2018-11-06T12:29:59Z</cp:lastPrinted>
  <dcterms:created xsi:type="dcterms:W3CDTF">2018-10-18T14:49:16Z</dcterms:created>
  <dcterms:modified xsi:type="dcterms:W3CDTF">2018-11-13T18:28:28Z</dcterms:modified>
</cp:coreProperties>
</file>