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Неподтверждение вычетов" sheetId="1" r:id="rId1"/>
  </sheets>
  <definedNames>
    <definedName name="_xlnm.Print_Titles" localSheetId="0">'Неподтверждение вычетов'!$5:$7</definedName>
  </definedNames>
  <calcPr calcId="145621"/>
</workbook>
</file>

<file path=xl/calcChain.xml><?xml version="1.0" encoding="utf-8"?>
<calcChain xmlns="http://schemas.openxmlformats.org/spreadsheetml/2006/main">
  <c r="O94" i="1" l="1"/>
  <c r="N94" i="1"/>
  <c r="M94" i="1"/>
  <c r="L94" i="1"/>
  <c r="H94" i="1"/>
  <c r="G94" i="1"/>
  <c r="F94" i="1"/>
  <c r="E94" i="1"/>
  <c r="O93" i="1"/>
  <c r="N93" i="1"/>
  <c r="M93" i="1"/>
  <c r="L93" i="1"/>
  <c r="H93" i="1"/>
  <c r="G93" i="1"/>
  <c r="F93" i="1"/>
  <c r="E93" i="1"/>
  <c r="O92" i="1"/>
  <c r="N92" i="1"/>
  <c r="M92" i="1"/>
  <c r="L92" i="1"/>
  <c r="H92" i="1"/>
  <c r="G92" i="1"/>
  <c r="F92" i="1"/>
  <c r="E92" i="1"/>
  <c r="O91" i="1"/>
  <c r="N91" i="1"/>
  <c r="M91" i="1"/>
  <c r="L91" i="1"/>
  <c r="H91" i="1"/>
  <c r="G91" i="1"/>
  <c r="F91" i="1"/>
  <c r="E91" i="1"/>
  <c r="O90" i="1"/>
  <c r="N90" i="1"/>
  <c r="M90" i="1"/>
  <c r="L90" i="1"/>
  <c r="H90" i="1"/>
  <c r="G90" i="1"/>
  <c r="F90" i="1"/>
  <c r="E90" i="1"/>
  <c r="O89" i="1"/>
  <c r="N89" i="1"/>
  <c r="M89" i="1"/>
  <c r="L89" i="1"/>
  <c r="H89" i="1"/>
  <c r="G89" i="1"/>
  <c r="F89" i="1"/>
  <c r="E89" i="1"/>
  <c r="O88" i="1"/>
  <c r="N88" i="1"/>
  <c r="M88" i="1"/>
  <c r="L88" i="1"/>
  <c r="H88" i="1"/>
  <c r="G88" i="1"/>
  <c r="F88" i="1"/>
  <c r="E88" i="1"/>
  <c r="O87" i="1"/>
  <c r="N87" i="1"/>
  <c r="M87" i="1"/>
  <c r="L87" i="1"/>
  <c r="H87" i="1"/>
  <c r="G87" i="1"/>
  <c r="F87" i="1"/>
  <c r="E87" i="1"/>
  <c r="O86" i="1"/>
  <c r="N86" i="1"/>
  <c r="M86" i="1"/>
  <c r="L86" i="1"/>
  <c r="H86" i="1"/>
  <c r="G86" i="1"/>
  <c r="F86" i="1"/>
  <c r="E86" i="1"/>
  <c r="O85" i="1"/>
  <c r="N85" i="1"/>
  <c r="M85" i="1"/>
  <c r="L85" i="1"/>
  <c r="H85" i="1"/>
  <c r="G85" i="1"/>
  <c r="F85" i="1"/>
  <c r="E85" i="1"/>
  <c r="O84" i="1"/>
  <c r="N84" i="1"/>
  <c r="M84" i="1"/>
  <c r="L84" i="1"/>
  <c r="H84" i="1"/>
  <c r="G84" i="1"/>
  <c r="F84" i="1"/>
  <c r="E84" i="1"/>
  <c r="O83" i="1"/>
  <c r="N83" i="1"/>
  <c r="M83" i="1"/>
  <c r="L83" i="1"/>
  <c r="H83" i="1"/>
  <c r="G83" i="1"/>
  <c r="F83" i="1"/>
  <c r="E83" i="1"/>
  <c r="O82" i="1"/>
  <c r="N82" i="1"/>
  <c r="M82" i="1"/>
  <c r="L82" i="1"/>
  <c r="H82" i="1"/>
  <c r="G82" i="1"/>
  <c r="F82" i="1"/>
  <c r="E82" i="1"/>
  <c r="O81" i="1"/>
  <c r="N81" i="1"/>
  <c r="M81" i="1"/>
  <c r="L81" i="1"/>
  <c r="H81" i="1"/>
  <c r="G81" i="1"/>
  <c r="F81" i="1"/>
  <c r="E81" i="1"/>
  <c r="O80" i="1"/>
  <c r="N80" i="1"/>
  <c r="M80" i="1"/>
  <c r="L80" i="1"/>
  <c r="H80" i="1"/>
  <c r="G80" i="1"/>
  <c r="F80" i="1"/>
  <c r="E80" i="1"/>
  <c r="O79" i="1"/>
  <c r="N79" i="1"/>
  <c r="M79" i="1"/>
  <c r="L79" i="1"/>
  <c r="H79" i="1"/>
  <c r="G79" i="1"/>
  <c r="F79" i="1"/>
  <c r="E79" i="1"/>
  <c r="O78" i="1"/>
  <c r="N78" i="1"/>
  <c r="M78" i="1"/>
  <c r="L78" i="1"/>
  <c r="H78" i="1"/>
  <c r="G78" i="1"/>
  <c r="F78" i="1"/>
  <c r="E78" i="1"/>
  <c r="O77" i="1"/>
  <c r="N77" i="1"/>
  <c r="M77" i="1"/>
  <c r="L77" i="1"/>
  <c r="H77" i="1"/>
  <c r="G77" i="1"/>
  <c r="F77" i="1"/>
  <c r="E77" i="1"/>
  <c r="O76" i="1"/>
  <c r="N76" i="1"/>
  <c r="M76" i="1"/>
  <c r="L76" i="1"/>
  <c r="H76" i="1"/>
  <c r="G76" i="1"/>
  <c r="F76" i="1"/>
  <c r="E76" i="1"/>
  <c r="O75" i="1"/>
  <c r="N75" i="1"/>
  <c r="M75" i="1"/>
  <c r="L75" i="1"/>
  <c r="H75" i="1"/>
  <c r="G75" i="1"/>
  <c r="F75" i="1"/>
  <c r="E75" i="1"/>
  <c r="O74" i="1"/>
  <c r="N74" i="1"/>
  <c r="M74" i="1"/>
  <c r="L74" i="1"/>
  <c r="H74" i="1"/>
  <c r="G74" i="1"/>
  <c r="F74" i="1"/>
  <c r="E74" i="1"/>
  <c r="O73" i="1"/>
  <c r="N73" i="1"/>
  <c r="M73" i="1"/>
  <c r="L73" i="1"/>
  <c r="H73" i="1"/>
  <c r="G73" i="1"/>
  <c r="F73" i="1"/>
  <c r="E73" i="1"/>
  <c r="O72" i="1"/>
  <c r="N72" i="1"/>
  <c r="M72" i="1"/>
  <c r="L72" i="1"/>
  <c r="H72" i="1"/>
  <c r="G72" i="1"/>
  <c r="F72" i="1"/>
  <c r="E72" i="1"/>
  <c r="O71" i="1"/>
  <c r="N71" i="1"/>
  <c r="M71" i="1"/>
  <c r="L71" i="1"/>
  <c r="H71" i="1"/>
  <c r="G71" i="1"/>
  <c r="F71" i="1"/>
  <c r="E71" i="1"/>
  <c r="O70" i="1"/>
  <c r="N70" i="1"/>
  <c r="M70" i="1"/>
  <c r="L70" i="1"/>
  <c r="H70" i="1"/>
  <c r="G70" i="1"/>
  <c r="F70" i="1"/>
  <c r="E70" i="1"/>
  <c r="O69" i="1"/>
  <c r="N69" i="1"/>
  <c r="M69" i="1"/>
  <c r="L69" i="1"/>
  <c r="H69" i="1"/>
  <c r="G69" i="1"/>
  <c r="F69" i="1"/>
  <c r="E69" i="1"/>
  <c r="O68" i="1"/>
  <c r="N68" i="1"/>
  <c r="M68" i="1"/>
  <c r="L68" i="1"/>
  <c r="H68" i="1"/>
  <c r="G68" i="1"/>
  <c r="F68" i="1"/>
  <c r="E68" i="1"/>
  <c r="O67" i="1"/>
  <c r="N67" i="1"/>
  <c r="M67" i="1"/>
  <c r="L67" i="1"/>
  <c r="H67" i="1"/>
  <c r="G67" i="1"/>
  <c r="F67" i="1"/>
  <c r="E67" i="1"/>
  <c r="O66" i="1"/>
  <c r="N66" i="1"/>
  <c r="M66" i="1"/>
  <c r="L66" i="1"/>
  <c r="H66" i="1"/>
  <c r="G66" i="1"/>
  <c r="F66" i="1"/>
  <c r="E66" i="1"/>
  <c r="O65" i="1"/>
  <c r="N65" i="1"/>
  <c r="M65" i="1"/>
  <c r="L65" i="1"/>
  <c r="H65" i="1"/>
  <c r="G65" i="1"/>
  <c r="F65" i="1"/>
  <c r="E65" i="1"/>
  <c r="O64" i="1"/>
  <c r="N64" i="1"/>
  <c r="M64" i="1"/>
  <c r="L64" i="1"/>
  <c r="H64" i="1"/>
  <c r="G64" i="1"/>
  <c r="F64" i="1"/>
  <c r="E64" i="1"/>
  <c r="O63" i="1"/>
  <c r="N63" i="1"/>
  <c r="M63" i="1"/>
  <c r="L63" i="1"/>
  <c r="H63" i="1"/>
  <c r="G63" i="1"/>
  <c r="F63" i="1"/>
  <c r="E63" i="1"/>
  <c r="O62" i="1"/>
  <c r="N62" i="1"/>
  <c r="M62" i="1"/>
  <c r="L62" i="1"/>
  <c r="H62" i="1"/>
  <c r="G62" i="1"/>
  <c r="F62" i="1"/>
  <c r="E62" i="1"/>
  <c r="O61" i="1"/>
  <c r="N61" i="1"/>
  <c r="M61" i="1"/>
  <c r="L61" i="1"/>
  <c r="H61" i="1"/>
  <c r="G61" i="1"/>
  <c r="F61" i="1"/>
  <c r="E61" i="1"/>
  <c r="O60" i="1"/>
  <c r="N60" i="1"/>
  <c r="M60" i="1"/>
  <c r="L60" i="1"/>
  <c r="H60" i="1"/>
  <c r="G60" i="1"/>
  <c r="F60" i="1"/>
  <c r="E60" i="1"/>
  <c r="O59" i="1"/>
  <c r="N59" i="1"/>
  <c r="M59" i="1"/>
  <c r="L59" i="1"/>
  <c r="H59" i="1"/>
  <c r="G59" i="1"/>
  <c r="F59" i="1"/>
  <c r="E59" i="1"/>
  <c r="O58" i="1"/>
  <c r="N58" i="1"/>
  <c r="M58" i="1"/>
  <c r="L58" i="1"/>
  <c r="H58" i="1"/>
  <c r="G58" i="1"/>
  <c r="F58" i="1"/>
  <c r="E58" i="1"/>
  <c r="O57" i="1"/>
  <c r="N57" i="1"/>
  <c r="M57" i="1"/>
  <c r="L57" i="1"/>
  <c r="H57" i="1"/>
  <c r="G57" i="1"/>
  <c r="F57" i="1"/>
  <c r="E57" i="1"/>
  <c r="O56" i="1"/>
  <c r="N56" i="1"/>
  <c r="M56" i="1"/>
  <c r="L56" i="1"/>
  <c r="H56" i="1"/>
  <c r="G56" i="1"/>
  <c r="F56" i="1"/>
  <c r="E56" i="1"/>
  <c r="O55" i="1"/>
  <c r="N55" i="1"/>
  <c r="M55" i="1"/>
  <c r="L55" i="1"/>
  <c r="H55" i="1"/>
  <c r="G55" i="1"/>
  <c r="F55" i="1"/>
  <c r="E55" i="1"/>
  <c r="O54" i="1"/>
  <c r="N54" i="1"/>
  <c r="M54" i="1"/>
  <c r="L54" i="1"/>
  <c r="H54" i="1"/>
  <c r="G54" i="1"/>
  <c r="F54" i="1"/>
  <c r="E54" i="1"/>
  <c r="O53" i="1"/>
  <c r="N53" i="1"/>
  <c r="M53" i="1"/>
  <c r="L53" i="1"/>
  <c r="H53" i="1"/>
  <c r="G53" i="1"/>
  <c r="F53" i="1"/>
  <c r="E53" i="1"/>
  <c r="O52" i="1"/>
  <c r="N52" i="1"/>
  <c r="M52" i="1"/>
  <c r="L52" i="1"/>
  <c r="H52" i="1"/>
  <c r="G52" i="1"/>
  <c r="F52" i="1"/>
  <c r="E52" i="1"/>
  <c r="O51" i="1"/>
  <c r="N51" i="1"/>
  <c r="M51" i="1"/>
  <c r="L51" i="1"/>
  <c r="H51" i="1"/>
  <c r="G51" i="1"/>
  <c r="F51" i="1"/>
  <c r="E51" i="1"/>
  <c r="O50" i="1"/>
  <c r="N50" i="1"/>
  <c r="M50" i="1"/>
  <c r="L50" i="1"/>
  <c r="H50" i="1"/>
  <c r="G50" i="1"/>
  <c r="F50" i="1"/>
  <c r="E50" i="1"/>
  <c r="O49" i="1"/>
  <c r="N49" i="1"/>
  <c r="M49" i="1"/>
  <c r="L49" i="1"/>
  <c r="H49" i="1"/>
  <c r="G49" i="1"/>
  <c r="F49" i="1"/>
  <c r="E49" i="1"/>
  <c r="O48" i="1"/>
  <c r="N48" i="1"/>
  <c r="M48" i="1"/>
  <c r="L48" i="1"/>
  <c r="H48" i="1"/>
  <c r="G48" i="1"/>
  <c r="F48" i="1"/>
  <c r="E48" i="1"/>
  <c r="O47" i="1"/>
  <c r="N47" i="1"/>
  <c r="M47" i="1"/>
  <c r="L47" i="1"/>
  <c r="H47" i="1"/>
  <c r="G47" i="1"/>
  <c r="F47" i="1"/>
  <c r="E47" i="1"/>
  <c r="O46" i="1"/>
  <c r="N46" i="1"/>
  <c r="M46" i="1"/>
  <c r="L46" i="1"/>
  <c r="H46" i="1"/>
  <c r="G46" i="1"/>
  <c r="F46" i="1"/>
  <c r="E46" i="1"/>
  <c r="O45" i="1"/>
  <c r="N45" i="1"/>
  <c r="M45" i="1"/>
  <c r="L45" i="1"/>
  <c r="H45" i="1"/>
  <c r="G45" i="1"/>
  <c r="F45" i="1"/>
  <c r="E45" i="1"/>
  <c r="O44" i="1"/>
  <c r="N44" i="1"/>
  <c r="M44" i="1"/>
  <c r="L44" i="1"/>
  <c r="H44" i="1"/>
  <c r="G44" i="1"/>
  <c r="F44" i="1"/>
  <c r="E44" i="1"/>
  <c r="O43" i="1"/>
  <c r="N43" i="1"/>
  <c r="M43" i="1"/>
  <c r="L43" i="1"/>
  <c r="H43" i="1"/>
  <c r="G43" i="1"/>
  <c r="F43" i="1"/>
  <c r="E43" i="1"/>
  <c r="O42" i="1"/>
  <c r="N42" i="1"/>
  <c r="M42" i="1"/>
  <c r="L42" i="1"/>
  <c r="H42" i="1"/>
  <c r="G42" i="1"/>
  <c r="F42" i="1"/>
  <c r="E42" i="1"/>
  <c r="O41" i="1"/>
  <c r="N41" i="1"/>
  <c r="M41" i="1"/>
  <c r="L41" i="1"/>
  <c r="H41" i="1"/>
  <c r="G41" i="1"/>
  <c r="F41" i="1"/>
  <c r="E41" i="1"/>
  <c r="O40" i="1"/>
  <c r="N40" i="1"/>
  <c r="M40" i="1"/>
  <c r="L40" i="1"/>
  <c r="H40" i="1"/>
  <c r="G40" i="1"/>
  <c r="F40" i="1"/>
  <c r="E40" i="1"/>
  <c r="O39" i="1"/>
  <c r="N39" i="1"/>
  <c r="M39" i="1"/>
  <c r="L39" i="1"/>
  <c r="H39" i="1"/>
  <c r="G39" i="1"/>
  <c r="F39" i="1"/>
  <c r="E39" i="1"/>
  <c r="O38" i="1"/>
  <c r="N38" i="1"/>
  <c r="M38" i="1"/>
  <c r="L38" i="1"/>
  <c r="H38" i="1"/>
  <c r="G38" i="1"/>
  <c r="F38" i="1"/>
  <c r="E38" i="1"/>
  <c r="O37" i="1"/>
  <c r="N37" i="1"/>
  <c r="M37" i="1"/>
  <c r="L37" i="1"/>
  <c r="H37" i="1"/>
  <c r="G37" i="1"/>
  <c r="F37" i="1"/>
  <c r="E37" i="1"/>
  <c r="O36" i="1"/>
  <c r="N36" i="1"/>
  <c r="M36" i="1"/>
  <c r="L36" i="1"/>
  <c r="H36" i="1"/>
  <c r="G36" i="1"/>
  <c r="F36" i="1"/>
  <c r="E36" i="1"/>
  <c r="O35" i="1"/>
  <c r="N35" i="1"/>
  <c r="M35" i="1"/>
  <c r="L35" i="1"/>
  <c r="H35" i="1"/>
  <c r="G35" i="1"/>
  <c r="F35" i="1"/>
  <c r="E35" i="1"/>
  <c r="O34" i="1"/>
  <c r="N34" i="1"/>
  <c r="M34" i="1"/>
  <c r="L34" i="1"/>
  <c r="H34" i="1"/>
  <c r="G34" i="1"/>
  <c r="F34" i="1"/>
  <c r="E34" i="1"/>
  <c r="O33" i="1"/>
  <c r="N33" i="1"/>
  <c r="M33" i="1"/>
  <c r="L33" i="1"/>
  <c r="H33" i="1"/>
  <c r="G33" i="1"/>
  <c r="F33" i="1"/>
  <c r="E33" i="1"/>
  <c r="O32" i="1"/>
  <c r="N32" i="1"/>
  <c r="M32" i="1"/>
  <c r="L32" i="1"/>
  <c r="H32" i="1"/>
  <c r="G32" i="1"/>
  <c r="F32" i="1"/>
  <c r="E32" i="1"/>
  <c r="O31" i="1"/>
  <c r="N31" i="1"/>
  <c r="M31" i="1"/>
  <c r="L31" i="1"/>
  <c r="H31" i="1"/>
  <c r="G31" i="1"/>
  <c r="F31" i="1"/>
  <c r="E31" i="1"/>
  <c r="O30" i="1"/>
  <c r="N30" i="1"/>
  <c r="M30" i="1"/>
  <c r="L30" i="1"/>
  <c r="H30" i="1"/>
  <c r="G30" i="1"/>
  <c r="F30" i="1"/>
  <c r="E30" i="1"/>
  <c r="O29" i="1"/>
  <c r="N29" i="1"/>
  <c r="M29" i="1"/>
  <c r="L29" i="1"/>
  <c r="H29" i="1"/>
  <c r="G29" i="1"/>
  <c r="F29" i="1"/>
  <c r="E29" i="1"/>
  <c r="O28" i="1"/>
  <c r="N28" i="1"/>
  <c r="M28" i="1"/>
  <c r="L28" i="1"/>
  <c r="H28" i="1"/>
  <c r="G28" i="1"/>
  <c r="F28" i="1"/>
  <c r="E28" i="1"/>
  <c r="O27" i="1"/>
  <c r="N27" i="1"/>
  <c r="M27" i="1"/>
  <c r="L27" i="1"/>
  <c r="H27" i="1"/>
  <c r="G27" i="1"/>
  <c r="F27" i="1"/>
  <c r="E27" i="1"/>
  <c r="O26" i="1"/>
  <c r="N26" i="1"/>
  <c r="M26" i="1"/>
  <c r="L26" i="1"/>
  <c r="H26" i="1"/>
  <c r="G26" i="1"/>
  <c r="F26" i="1"/>
  <c r="E26" i="1"/>
  <c r="O25" i="1"/>
  <c r="N25" i="1"/>
  <c r="M25" i="1"/>
  <c r="L25" i="1"/>
  <c r="H25" i="1"/>
  <c r="G25" i="1"/>
  <c r="F25" i="1"/>
  <c r="E25" i="1"/>
  <c r="O24" i="1"/>
  <c r="N24" i="1"/>
  <c r="M24" i="1"/>
  <c r="L24" i="1"/>
  <c r="H24" i="1"/>
  <c r="G24" i="1"/>
  <c r="F24" i="1"/>
  <c r="E24" i="1"/>
  <c r="O23" i="1"/>
  <c r="N23" i="1"/>
  <c r="M23" i="1"/>
  <c r="L23" i="1"/>
  <c r="H23" i="1"/>
  <c r="G23" i="1"/>
  <c r="F23" i="1"/>
  <c r="E23" i="1"/>
  <c r="O22" i="1"/>
  <c r="N22" i="1"/>
  <c r="M22" i="1"/>
  <c r="L22" i="1"/>
  <c r="H22" i="1"/>
  <c r="G22" i="1"/>
  <c r="F22" i="1"/>
  <c r="E22" i="1"/>
  <c r="O21" i="1"/>
  <c r="N21" i="1"/>
  <c r="M21" i="1"/>
  <c r="L21" i="1"/>
  <c r="H21" i="1"/>
  <c r="G21" i="1"/>
  <c r="F21" i="1"/>
  <c r="E21" i="1"/>
  <c r="O20" i="1"/>
  <c r="N20" i="1"/>
  <c r="M20" i="1"/>
  <c r="L20" i="1"/>
  <c r="H20" i="1"/>
  <c r="G20" i="1"/>
  <c r="F20" i="1"/>
  <c r="E20" i="1"/>
  <c r="O19" i="1"/>
  <c r="N19" i="1"/>
  <c r="M19" i="1"/>
  <c r="L19" i="1"/>
  <c r="H19" i="1"/>
  <c r="G19" i="1"/>
  <c r="F19" i="1"/>
  <c r="E19" i="1"/>
  <c r="O18" i="1"/>
  <c r="N18" i="1"/>
  <c r="M18" i="1"/>
  <c r="L18" i="1"/>
  <c r="H18" i="1"/>
  <c r="G18" i="1"/>
  <c r="F18" i="1"/>
  <c r="E18" i="1"/>
  <c r="O17" i="1"/>
  <c r="N17" i="1"/>
  <c r="M17" i="1"/>
  <c r="L17" i="1"/>
  <c r="H17" i="1"/>
  <c r="G17" i="1"/>
  <c r="F17" i="1"/>
  <c r="E17" i="1"/>
  <c r="O16" i="1"/>
  <c r="N16" i="1"/>
  <c r="M16" i="1"/>
  <c r="L16" i="1"/>
  <c r="H16" i="1"/>
  <c r="G16" i="1"/>
  <c r="F16" i="1"/>
  <c r="E16" i="1"/>
  <c r="O15" i="1"/>
  <c r="N15" i="1"/>
  <c r="M15" i="1"/>
  <c r="L15" i="1"/>
  <c r="H15" i="1"/>
  <c r="G15" i="1"/>
  <c r="F15" i="1"/>
  <c r="E15" i="1"/>
  <c r="O14" i="1"/>
  <c r="N14" i="1"/>
  <c r="M14" i="1"/>
  <c r="L14" i="1"/>
  <c r="H14" i="1"/>
  <c r="G14" i="1"/>
  <c r="F14" i="1"/>
  <c r="E14" i="1"/>
  <c r="O13" i="1"/>
  <c r="N13" i="1"/>
  <c r="M13" i="1"/>
  <c r="L13" i="1"/>
  <c r="H13" i="1"/>
  <c r="G13" i="1"/>
  <c r="F13" i="1"/>
  <c r="E13" i="1"/>
  <c r="O12" i="1"/>
  <c r="N12" i="1"/>
  <c r="M12" i="1"/>
  <c r="L12" i="1"/>
  <c r="H12" i="1"/>
  <c r="G12" i="1"/>
  <c r="F12" i="1"/>
  <c r="E12" i="1"/>
  <c r="O11" i="1"/>
  <c r="N11" i="1"/>
  <c r="M11" i="1"/>
  <c r="L11" i="1"/>
  <c r="H11" i="1"/>
  <c r="G11" i="1"/>
  <c r="F11" i="1"/>
  <c r="E11" i="1"/>
  <c r="O9" i="1"/>
  <c r="N9" i="1"/>
  <c r="M9" i="1"/>
  <c r="L9" i="1"/>
  <c r="H9" i="1"/>
  <c r="G9" i="1"/>
  <c r="F9" i="1"/>
  <c r="E9" i="1"/>
</calcChain>
</file>

<file path=xl/sharedStrings.xml><?xml version="1.0" encoding="utf-8"?>
<sst xmlns="http://schemas.openxmlformats.org/spreadsheetml/2006/main" count="118" uniqueCount="109">
  <si>
    <t xml:space="preserve"> </t>
  </si>
  <si>
    <t>Количество проверок деклараций по форме 3-НДФЛ по имущественным и социальным вычетам (тыс.ед.)</t>
  </si>
  <si>
    <t>Сумма имущественных и социальных вычетов, не принятая в уменьшение налогооблагаемой базы по налогу на доходы физических лиц (млн.руб.)</t>
  </si>
  <si>
    <t>2016 год</t>
  </si>
  <si>
    <t>2017 год</t>
  </si>
  <si>
    <t>2018 год</t>
  </si>
  <si>
    <t>Темп роста (снижения)</t>
  </si>
  <si>
    <t>Отклонение</t>
  </si>
  <si>
    <t>2017 г. к 2016 г.</t>
  </si>
  <si>
    <t>2018 г. к 2017 г.</t>
  </si>
  <si>
    <t>2017 г. от 2016 г.</t>
  </si>
  <si>
    <t>2018 г. от 2017 г.</t>
  </si>
  <si>
    <t>A</t>
  </si>
  <si>
    <t>4=2/1</t>
  </si>
  <si>
    <t>5=3/2</t>
  </si>
  <si>
    <t>6=2-1</t>
  </si>
  <si>
    <t>7=3-2</t>
  </si>
  <si>
    <t>11=9/8</t>
  </si>
  <si>
    <t>12=10/9</t>
  </si>
  <si>
    <t>13=9-8</t>
  </si>
  <si>
    <t>14=10-9</t>
  </si>
  <si>
    <t>РОССИЙСКАЯ ФЕДЕРАЦИЯ</t>
  </si>
  <si>
    <t xml:space="preserve">     в том числе: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</si>
  <si>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</si>
  <si>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</si>
  <si>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</si>
  <si>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Воронежская область</t>
  </si>
  <si>
    <t xml:space="preserve">  Ивановская область</t>
  </si>
  <si>
    <t xml:space="preserve">  Калужская область</t>
  </si>
  <si>
    <t xml:space="preserve">  Костромская область</t>
  </si>
  <si>
    <t xml:space="preserve">  Курская область</t>
  </si>
  <si>
    <t xml:space="preserve">  Липецкая область</t>
  </si>
  <si>
    <t xml:space="preserve">  Московская область</t>
  </si>
  <si>
    <t xml:space="preserve">  Орловская область</t>
  </si>
  <si>
    <t xml:space="preserve">  Рязанская область</t>
  </si>
  <si>
    <t xml:space="preserve">  Смоленская область</t>
  </si>
  <si>
    <t xml:space="preserve">  Тамбовская область</t>
  </si>
  <si>
    <t xml:space="preserve">  Тверская область</t>
  </si>
  <si>
    <t xml:space="preserve">  Тульская область</t>
  </si>
  <si>
    <t xml:space="preserve">  Ярославская область</t>
  </si>
  <si>
    <t xml:space="preserve">  город Москва</t>
  </si>
  <si>
    <t xml:space="preserve">  Республика Карелия</t>
  </si>
  <si>
    <t xml:space="preserve">  Республика Коми</t>
  </si>
  <si>
    <t xml:space="preserve">  Архангельская область и Ненецкий АО</t>
  </si>
  <si>
    <t xml:space="preserve">  Вологодская область</t>
  </si>
  <si>
    <t xml:space="preserve">  Калининградская область</t>
  </si>
  <si>
    <t xml:space="preserve">  Ленинградская область</t>
  </si>
  <si>
    <t xml:space="preserve">  Мурманская область</t>
  </si>
  <si>
    <t xml:space="preserve">  Новгородская область</t>
  </si>
  <si>
    <t xml:space="preserve">  Псковская область</t>
  </si>
  <si>
    <t xml:space="preserve">  город Санкт-Петербург</t>
  </si>
  <si>
    <t xml:space="preserve">  Республика Дагестан</t>
  </si>
  <si>
    <t xml:space="preserve">  Республика Ингушетия</t>
  </si>
  <si>
    <t xml:space="preserve">  Кабардино-Балкарская Республика</t>
  </si>
  <si>
    <t xml:space="preserve">  Карачаево-Черкесская Республика</t>
  </si>
  <si>
    <t xml:space="preserve">  Республика Северная Осетия-Алания</t>
  </si>
  <si>
    <t xml:space="preserve">  Чеченская Республика</t>
  </si>
  <si>
    <t xml:space="preserve">  Ставропольский край</t>
  </si>
  <si>
    <t xml:space="preserve">  Республика Адыгея</t>
  </si>
  <si>
    <t xml:space="preserve">  Республика Калмыкия</t>
  </si>
  <si>
    <t xml:space="preserve">  Республика Крым</t>
  </si>
  <si>
    <t xml:space="preserve">  Краснодарский край</t>
  </si>
  <si>
    <t xml:space="preserve">  Астраханская область</t>
  </si>
  <si>
    <t xml:space="preserve">  Волгоградская область</t>
  </si>
  <si>
    <t xml:space="preserve">  Ростовская область</t>
  </si>
  <si>
    <t xml:space="preserve">  город Севастополь</t>
  </si>
  <si>
    <t xml:space="preserve">  Республика Башкортостан</t>
  </si>
  <si>
    <t xml:space="preserve">  Республика Марий-Эл</t>
  </si>
  <si>
    <t xml:space="preserve">  Республика Мордовия</t>
  </si>
  <si>
    <t xml:space="preserve">  Республика Татарстан</t>
  </si>
  <si>
    <t xml:space="preserve">  Удмуртская Республика</t>
  </si>
  <si>
    <t xml:space="preserve">  Чувашская Республика</t>
  </si>
  <si>
    <t xml:space="preserve">  Кировская область</t>
  </si>
  <si>
    <t xml:space="preserve">  Нижегородская область</t>
  </si>
  <si>
    <t xml:space="preserve">  Оренбургская область</t>
  </si>
  <si>
    <t xml:space="preserve">  Пензенская область</t>
  </si>
  <si>
    <t xml:space="preserve">  Пермский край</t>
  </si>
  <si>
    <t xml:space="preserve">  Самарская область</t>
  </si>
  <si>
    <t xml:space="preserve">  Саратовская область</t>
  </si>
  <si>
    <t xml:space="preserve">  Ульяновская область</t>
  </si>
  <si>
    <t xml:space="preserve">  Курганская область</t>
  </si>
  <si>
    <t xml:space="preserve">  Свердловская область</t>
  </si>
  <si>
    <t xml:space="preserve">  Тюменская область</t>
  </si>
  <si>
    <t xml:space="preserve">  Челябинская область</t>
  </si>
  <si>
    <t xml:space="preserve">  Ханты-Мансийский АО - Югра</t>
  </si>
  <si>
    <t xml:space="preserve">  Ямало-Hенецкий АО</t>
  </si>
  <si>
    <t xml:space="preserve">  Республика Алтай</t>
  </si>
  <si>
    <t xml:space="preserve">  Республика Тыва</t>
  </si>
  <si>
    <t xml:space="preserve">  Республика Хакасия</t>
  </si>
  <si>
    <t xml:space="preserve">  Алтайский край</t>
  </si>
  <si>
    <t xml:space="preserve">  Красноярский край</t>
  </si>
  <si>
    <t xml:space="preserve">  Иркутская область</t>
  </si>
  <si>
    <t xml:space="preserve">  Кемеровская область</t>
  </si>
  <si>
    <t xml:space="preserve">  Новосибирская область</t>
  </si>
  <si>
    <t xml:space="preserve">  Омская область</t>
  </si>
  <si>
    <t xml:space="preserve">  Томская область</t>
  </si>
  <si>
    <t xml:space="preserve">  Республика Бурятия</t>
  </si>
  <si>
    <t xml:space="preserve">  Республика Саха (Якутия)</t>
  </si>
  <si>
    <t xml:space="preserve">  Приморский край</t>
  </si>
  <si>
    <t xml:space="preserve">  Хабаровский край</t>
  </si>
  <si>
    <t xml:space="preserve">  Амурская область</t>
  </si>
  <si>
    <t xml:space="preserve">  Камчатский край</t>
  </si>
  <si>
    <t xml:space="preserve">  Магаданская область</t>
  </si>
  <si>
    <t xml:space="preserve">  Сахалинская область</t>
  </si>
  <si>
    <t xml:space="preserve">  Забайкальский край</t>
  </si>
  <si>
    <t xml:space="preserve">  Еврейская автономная область</t>
  </si>
  <si>
    <t xml:space="preserve">  Чукотский АО</t>
  </si>
  <si>
    <t>Сведения о количестве и результатах проверок деклараций по форме 3-НДФЛ по имущественным и социальным вычетам в 2016-2018 годах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</si>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</sst>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2" applyFont="1" applyAlignment="1">
      <alignment horizontal="right" wrapText="1"/>
    </xf>
    <xf numFmtId="0" fontId="3" fillId="0" borderId="0" xfId="0" applyFont="1"/>
    <xf numFmtId="0" fontId="5" fillId="0" borderId="0" xfId="2" applyFont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2" applyFont="1" applyBorder="1" applyAlignment="1">
      <alignment horizontal="left" wrapText="1"/>
    </xf>
    <xf numFmtId="164" fontId="3" fillId="0" borderId="15" xfId="0" applyNumberFormat="1" applyFont="1" applyBorder="1"/>
    <xf numFmtId="164" fontId="3" fillId="0" borderId="11" xfId="0" applyNumberFormat="1" applyFont="1" applyBorder="1"/>
    <xf numFmtId="165" fontId="3" fillId="0" borderId="11" xfId="1" applyNumberFormat="1" applyFont="1" applyBorder="1"/>
    <xf numFmtId="164" fontId="3" fillId="0" borderId="12" xfId="0" applyNumberFormat="1" applyFont="1" applyBorder="1"/>
    <xf numFmtId="165" fontId="6" fillId="0" borderId="11" xfId="1" applyNumberFormat="1" applyFont="1" applyBorder="1"/>
    <xf numFmtId="0" fontId="3" fillId="0" borderId="16" xfId="2" applyFont="1" applyBorder="1" applyAlignment="1">
      <alignment horizontal="left" wrapText="1"/>
    </xf>
    <xf numFmtId="164" fontId="3" fillId="0" borderId="17" xfId="0" applyNumberFormat="1" applyFont="1" applyBorder="1"/>
    <xf numFmtId="164" fontId="3" fillId="0" borderId="18" xfId="0" applyNumberFormat="1" applyFont="1" applyBorder="1"/>
    <xf numFmtId="165" fontId="3" fillId="0" borderId="18" xfId="1" applyNumberFormat="1" applyFont="1" applyBorder="1"/>
    <xf numFmtId="164" fontId="3" fillId="0" borderId="19" xfId="0" applyNumberFormat="1" applyFont="1" applyBorder="1"/>
    <xf numFmtId="0" fontId="3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_2-НК Регионы (Раздел 1 -Справочно)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2" sqref="L2"/>
    </sheetView>
  </sheetViews>
  <sheetFormatPr defaultRowHeight="12.75" x14ac:dyDescent="0.2"/>
  <cols>
    <col min="1" max="1" width="33.85546875" style="22" bestFit="1" customWidth="1"/>
    <col min="2" max="4" width="9.28515625" style="2" customWidth="1"/>
    <col min="5" max="6" width="9.85546875" style="2" customWidth="1"/>
    <col min="7" max="8" width="9.28515625" style="2" customWidth="1"/>
    <col min="9" max="15" width="9.7109375" style="2" customWidth="1"/>
    <col min="16" max="16384" width="9.140625" style="2"/>
  </cols>
  <sheetData>
    <row r="1" spans="1:15" x14ac:dyDescent="0.2">
      <c r="A1" s="1" t="s">
        <v>0</v>
      </c>
      <c r="L1" s="23" t="s">
        <v>108</v>
      </c>
      <c r="M1" s="23"/>
      <c r="N1" s="23"/>
      <c r="O1" s="23"/>
    </row>
    <row r="2" spans="1:15" x14ac:dyDescent="0.2">
      <c r="A2" s="2"/>
    </row>
    <row r="3" spans="1:15" ht="16.5" x14ac:dyDescent="0.25">
      <c r="A3" s="24" t="s">
        <v>107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3.5" thickBot="1" x14ac:dyDescent="0.25">
      <c r="A4" s="3"/>
    </row>
    <row r="5" spans="1:15" ht="29.25" customHeight="1" x14ac:dyDescent="0.2">
      <c r="A5" s="25"/>
      <c r="B5" s="27" t="s">
        <v>1</v>
      </c>
      <c r="C5" s="28"/>
      <c r="D5" s="28"/>
      <c r="E5" s="28"/>
      <c r="F5" s="28"/>
      <c r="G5" s="28"/>
      <c r="H5" s="29"/>
      <c r="I5" s="30" t="s">
        <v>2</v>
      </c>
      <c r="J5" s="31"/>
      <c r="K5" s="31"/>
      <c r="L5" s="31"/>
      <c r="M5" s="31"/>
      <c r="N5" s="31"/>
      <c r="O5" s="32"/>
    </row>
    <row r="6" spans="1:15" x14ac:dyDescent="0.2">
      <c r="A6" s="26"/>
      <c r="B6" s="33" t="s">
        <v>3</v>
      </c>
      <c r="C6" s="35" t="s">
        <v>4</v>
      </c>
      <c r="D6" s="35" t="s">
        <v>5</v>
      </c>
      <c r="E6" s="37" t="s">
        <v>6</v>
      </c>
      <c r="F6" s="37"/>
      <c r="G6" s="37" t="s">
        <v>7</v>
      </c>
      <c r="H6" s="38"/>
      <c r="I6" s="33" t="s">
        <v>3</v>
      </c>
      <c r="J6" s="35" t="s">
        <v>4</v>
      </c>
      <c r="K6" s="35" t="s">
        <v>5</v>
      </c>
      <c r="L6" s="37" t="s">
        <v>6</v>
      </c>
      <c r="M6" s="37"/>
      <c r="N6" s="37" t="s">
        <v>7</v>
      </c>
      <c r="O6" s="38"/>
    </row>
    <row r="7" spans="1:15" ht="25.5" x14ac:dyDescent="0.2">
      <c r="A7" s="26"/>
      <c r="B7" s="34"/>
      <c r="C7" s="36"/>
      <c r="D7" s="36"/>
      <c r="E7" s="4" t="s">
        <v>8</v>
      </c>
      <c r="F7" s="4" t="s">
        <v>9</v>
      </c>
      <c r="G7" s="4" t="s">
        <v>10</v>
      </c>
      <c r="H7" s="5" t="s">
        <v>11</v>
      </c>
      <c r="I7" s="34"/>
      <c r="J7" s="36"/>
      <c r="K7" s="36"/>
      <c r="L7" s="4" t="s">
        <v>8</v>
      </c>
      <c r="M7" s="4" t="s">
        <v>9</v>
      </c>
      <c r="N7" s="4" t="s">
        <v>10</v>
      </c>
      <c r="O7" s="5" t="s">
        <v>11</v>
      </c>
    </row>
    <row r="8" spans="1:15" s="10" customFormat="1" x14ac:dyDescent="0.2">
      <c r="A8" s="6" t="s">
        <v>12</v>
      </c>
      <c r="B8" s="7">
        <v>1</v>
      </c>
      <c r="C8" s="8">
        <v>2</v>
      </c>
      <c r="D8" s="8">
        <v>3</v>
      </c>
      <c r="E8" s="8" t="s">
        <v>13</v>
      </c>
      <c r="F8" s="8" t="s">
        <v>14</v>
      </c>
      <c r="G8" s="8" t="s">
        <v>15</v>
      </c>
      <c r="H8" s="9" t="s">
        <v>16</v>
      </c>
      <c r="I8" s="7">
        <v>8</v>
      </c>
      <c r="J8" s="8">
        <v>9</v>
      </c>
      <c r="K8" s="8">
        <v>10</v>
      </c>
      <c r="L8" s="8" t="s">
        <v>17</v>
      </c>
      <c r="M8" s="8" t="s">
        <v>18</v>
      </c>
      <c r="N8" s="8" t="s">
        <v>19</v>
      </c>
      <c r="O8" s="9" t="s">
        <v>20</v>
      </c>
    </row>
    <row r="9" spans="1:15" x14ac:dyDescent="0.2">
      <c r="A9" s="11" t="s">
        <v>21</v>
      </c>
      <c r="B9" s="12">
        <v>6945.2669999999998</v>
      </c>
      <c r="C9" s="13">
        <v>7259.8990000000003</v>
      </c>
      <c r="D9" s="13">
        <v>7707.0569999999998</v>
      </c>
      <c r="E9" s="14">
        <f>C9/B9</f>
        <v>1.0453016421110952</v>
      </c>
      <c r="F9" s="14">
        <f>D9/C9</f>
        <v>1.0615928678897599</v>
      </c>
      <c r="G9" s="13">
        <f>C9-B9</f>
        <v>314.63200000000052</v>
      </c>
      <c r="H9" s="15">
        <f>D9-C9</f>
        <v>447.15799999999945</v>
      </c>
      <c r="I9" s="12">
        <v>15364.161</v>
      </c>
      <c r="J9" s="13">
        <v>15801.762000000001</v>
      </c>
      <c r="K9" s="13">
        <v>18720.166000000001</v>
      </c>
      <c r="L9" s="14">
        <f>J9/I9</f>
        <v>1.0284819327264274</v>
      </c>
      <c r="M9" s="14">
        <f>K9/J9</f>
        <v>1.184688517647589</v>
      </c>
      <c r="N9" s="13">
        <f>J9-I9</f>
        <v>437.60100000000057</v>
      </c>
      <c r="O9" s="15">
        <f>K9-J9</f>
        <v>2918.4040000000005</v>
      </c>
    </row>
    <row r="10" spans="1:15" x14ac:dyDescent="0.2">
      <c r="A10" s="11" t="s">
        <v>22</v>
      </c>
      <c r="B10" s="12"/>
      <c r="C10" s="13"/>
      <c r="D10" s="13"/>
      <c r="E10" s="13"/>
      <c r="F10" s="13"/>
      <c r="G10" s="13"/>
      <c r="H10" s="15"/>
      <c r="I10" s="12"/>
      <c r="J10" s="13"/>
      <c r="K10" s="13"/>
      <c r="L10" s="13"/>
      <c r="M10" s="13"/>
      <c r="N10" s="13"/>
      <c r="O10" s="15"/>
    </row>
    <row r="11" spans="1:15" x14ac:dyDescent="0.2">
      <c r="A11" s="11" t="s">
        <v>23</v>
      </c>
      <c r="B11" s="12">
        <v>68.881</v>
      </c>
      <c r="C11" s="13">
        <v>71.662999999999997</v>
      </c>
      <c r="D11" s="13">
        <v>74.41</v>
      </c>
      <c r="E11" s="14">
        <f>C11/B11</f>
        <v>1.0403884961019729</v>
      </c>
      <c r="F11" s="14">
        <f>D11/C11</f>
        <v>1.0383321937401448</v>
      </c>
      <c r="G11" s="13">
        <f>C11-B11</f>
        <v>2.7819999999999965</v>
      </c>
      <c r="H11" s="15">
        <f>D11-C11</f>
        <v>2.7469999999999999</v>
      </c>
      <c r="I11" s="12">
        <v>113.565</v>
      </c>
      <c r="J11" s="13">
        <v>123.25</v>
      </c>
      <c r="K11" s="13">
        <v>107.682</v>
      </c>
      <c r="L11" s="14">
        <f>J11/I11</f>
        <v>1.0852815568176815</v>
      </c>
      <c r="M11" s="14">
        <f>K11/J11</f>
        <v>0.8736876267748479</v>
      </c>
      <c r="N11" s="13">
        <f>J11-I11</f>
        <v>9.6850000000000023</v>
      </c>
      <c r="O11" s="15">
        <f>K11-J11</f>
        <v>-15.567999999999998</v>
      </c>
    </row>
    <row r="12" spans="1:15" x14ac:dyDescent="0.2">
      <c r="A12" s="11" t="s">
        <v>24</v>
      </c>
      <c r="B12" s="12">
        <v>53.811999999999998</v>
      </c>
      <c r="C12" s="13">
        <v>55.494</v>
      </c>
      <c r="D12" s="13">
        <v>57.054000000000002</v>
      </c>
      <c r="E12" s="14">
        <f t="shared" ref="E12:F75" si="0">C12/B12</f>
        <v>1.0312569687058648</v>
      </c>
      <c r="F12" s="14">
        <f t="shared" si="0"/>
        <v>1.0281111471510433</v>
      </c>
      <c r="G12" s="13">
        <f t="shared" ref="G12:H75" si="1">C12-B12</f>
        <v>1.6820000000000022</v>
      </c>
      <c r="H12" s="15">
        <f t="shared" si="1"/>
        <v>1.5600000000000023</v>
      </c>
      <c r="I12" s="12">
        <v>88.564999999999998</v>
      </c>
      <c r="J12" s="13">
        <v>78.451999999999998</v>
      </c>
      <c r="K12" s="13">
        <v>92.864000000000004</v>
      </c>
      <c r="L12" s="14">
        <f t="shared" ref="L12:M75" si="2">J12/I12</f>
        <v>0.88581267995257718</v>
      </c>
      <c r="M12" s="14">
        <f t="shared" si="2"/>
        <v>1.1837046856676694</v>
      </c>
      <c r="N12" s="13">
        <f t="shared" ref="N12:O75" si="3">J12-I12</f>
        <v>-10.113</v>
      </c>
      <c r="O12" s="15">
        <f t="shared" si="3"/>
        <v>14.412000000000006</v>
      </c>
    </row>
    <row r="13" spans="1:15" x14ac:dyDescent="0.2">
      <c r="A13" s="11" t="s">
        <v>25</v>
      </c>
      <c r="B13" s="12">
        <v>72.234999999999999</v>
      </c>
      <c r="C13" s="13">
        <v>73.941999999999993</v>
      </c>
      <c r="D13" s="13">
        <v>80.281999999999996</v>
      </c>
      <c r="E13" s="14">
        <f t="shared" si="0"/>
        <v>1.0236312037101127</v>
      </c>
      <c r="F13" s="14">
        <f t="shared" si="0"/>
        <v>1.0857428795542452</v>
      </c>
      <c r="G13" s="13">
        <f t="shared" si="1"/>
        <v>1.7069999999999936</v>
      </c>
      <c r="H13" s="15">
        <f t="shared" si="1"/>
        <v>6.3400000000000034</v>
      </c>
      <c r="I13" s="12">
        <v>175.41399999999999</v>
      </c>
      <c r="J13" s="13">
        <v>201.477</v>
      </c>
      <c r="K13" s="13">
        <v>229.82599999999999</v>
      </c>
      <c r="L13" s="14">
        <f t="shared" si="2"/>
        <v>1.1485799309063132</v>
      </c>
      <c r="M13" s="14">
        <f t="shared" si="2"/>
        <v>1.1407058870243254</v>
      </c>
      <c r="N13" s="13">
        <f t="shared" si="3"/>
        <v>26.063000000000017</v>
      </c>
      <c r="O13" s="15">
        <f t="shared" si="3"/>
        <v>28.34899999999999</v>
      </c>
    </row>
    <row r="14" spans="1:15" x14ac:dyDescent="0.2">
      <c r="A14" s="11" t="s">
        <v>26</v>
      </c>
      <c r="B14" s="12">
        <v>108.58</v>
      </c>
      <c r="C14" s="13">
        <v>112.67</v>
      </c>
      <c r="D14" s="13">
        <v>119.994</v>
      </c>
      <c r="E14" s="14">
        <f t="shared" si="0"/>
        <v>1.0376680788358814</v>
      </c>
      <c r="F14" s="14">
        <f t="shared" si="0"/>
        <v>1.0650039939646756</v>
      </c>
      <c r="G14" s="13">
        <f t="shared" si="1"/>
        <v>4.0900000000000034</v>
      </c>
      <c r="H14" s="15">
        <f t="shared" si="1"/>
        <v>7.3239999999999981</v>
      </c>
      <c r="I14" s="12">
        <v>93.350999999999999</v>
      </c>
      <c r="J14" s="13">
        <v>88.016999999999996</v>
      </c>
      <c r="K14" s="13">
        <v>83.525000000000006</v>
      </c>
      <c r="L14" s="14">
        <f t="shared" si="2"/>
        <v>0.94286081563132684</v>
      </c>
      <c r="M14" s="14">
        <f t="shared" si="2"/>
        <v>0.94896440460365628</v>
      </c>
      <c r="N14" s="13">
        <f t="shared" si="3"/>
        <v>-5.3340000000000032</v>
      </c>
      <c r="O14" s="15">
        <f t="shared" si="3"/>
        <v>-4.4919999999999902</v>
      </c>
    </row>
    <row r="15" spans="1:15" x14ac:dyDescent="0.2">
      <c r="A15" s="11" t="s">
        <v>27</v>
      </c>
      <c r="B15" s="12">
        <v>44.244999999999997</v>
      </c>
      <c r="C15" s="13">
        <v>45.677</v>
      </c>
      <c r="D15" s="13">
        <v>48.027999999999999</v>
      </c>
      <c r="E15" s="14">
        <f t="shared" si="0"/>
        <v>1.0323652390100577</v>
      </c>
      <c r="F15" s="14">
        <f t="shared" si="0"/>
        <v>1.0514701053046391</v>
      </c>
      <c r="G15" s="13">
        <f t="shared" si="1"/>
        <v>1.4320000000000022</v>
      </c>
      <c r="H15" s="15">
        <f t="shared" si="1"/>
        <v>2.3509999999999991</v>
      </c>
      <c r="I15" s="12">
        <v>28.603999999999999</v>
      </c>
      <c r="J15" s="13">
        <v>16.215</v>
      </c>
      <c r="K15" s="13">
        <v>16.177</v>
      </c>
      <c r="L15" s="14">
        <f t="shared" si="2"/>
        <v>0.56687875821563416</v>
      </c>
      <c r="M15" s="14">
        <f t="shared" si="2"/>
        <v>0.99765649090348441</v>
      </c>
      <c r="N15" s="13">
        <f t="shared" si="3"/>
        <v>-12.388999999999999</v>
      </c>
      <c r="O15" s="15">
        <f t="shared" si="3"/>
        <v>-3.8000000000000256E-2</v>
      </c>
    </row>
    <row r="16" spans="1:15" x14ac:dyDescent="0.2">
      <c r="A16" s="11" t="s">
        <v>28</v>
      </c>
      <c r="B16" s="12">
        <v>53.938000000000002</v>
      </c>
      <c r="C16" s="13">
        <v>55.232999999999997</v>
      </c>
      <c r="D16" s="13">
        <v>59.326999999999998</v>
      </c>
      <c r="E16" s="14">
        <f t="shared" si="0"/>
        <v>1.0240090474248209</v>
      </c>
      <c r="F16" s="14">
        <f t="shared" si="0"/>
        <v>1.0741223543895859</v>
      </c>
      <c r="G16" s="13">
        <f t="shared" si="1"/>
        <v>1.2949999999999946</v>
      </c>
      <c r="H16" s="15">
        <f t="shared" si="1"/>
        <v>4.0940000000000012</v>
      </c>
      <c r="I16" s="12">
        <v>31.948</v>
      </c>
      <c r="J16" s="13">
        <v>37.427</v>
      </c>
      <c r="K16" s="13">
        <v>67.287999999999997</v>
      </c>
      <c r="L16" s="14">
        <f t="shared" si="2"/>
        <v>1.1714974333291599</v>
      </c>
      <c r="M16" s="14">
        <f t="shared" si="2"/>
        <v>1.7978464744703022</v>
      </c>
      <c r="N16" s="13">
        <f t="shared" si="3"/>
        <v>5.4789999999999992</v>
      </c>
      <c r="O16" s="15">
        <f t="shared" si="3"/>
        <v>29.860999999999997</v>
      </c>
    </row>
    <row r="17" spans="1:15" x14ac:dyDescent="0.2">
      <c r="A17" s="11" t="s">
        <v>29</v>
      </c>
      <c r="B17" s="12">
        <v>33.093000000000004</v>
      </c>
      <c r="C17" s="13">
        <v>33.046999999999997</v>
      </c>
      <c r="D17" s="13">
        <v>35.319000000000003</v>
      </c>
      <c r="E17" s="14">
        <f t="shared" si="0"/>
        <v>0.99860997794095407</v>
      </c>
      <c r="F17" s="14">
        <f t="shared" si="0"/>
        <v>1.0687505673737405</v>
      </c>
      <c r="G17" s="13">
        <f t="shared" si="1"/>
        <v>-4.600000000000648E-2</v>
      </c>
      <c r="H17" s="15">
        <f t="shared" si="1"/>
        <v>2.2720000000000056</v>
      </c>
      <c r="I17" s="12">
        <v>38.911999999999999</v>
      </c>
      <c r="J17" s="13">
        <v>48.438000000000002</v>
      </c>
      <c r="K17" s="13">
        <v>61.956000000000003</v>
      </c>
      <c r="L17" s="14">
        <f t="shared" si="2"/>
        <v>1.2448087993421053</v>
      </c>
      <c r="M17" s="14">
        <f t="shared" si="2"/>
        <v>1.2790784095131922</v>
      </c>
      <c r="N17" s="13">
        <f t="shared" si="3"/>
        <v>9.5260000000000034</v>
      </c>
      <c r="O17" s="15">
        <f t="shared" si="3"/>
        <v>13.518000000000001</v>
      </c>
    </row>
    <row r="18" spans="1:15" x14ac:dyDescent="0.2">
      <c r="A18" s="11" t="s">
        <v>30</v>
      </c>
      <c r="B18" s="12">
        <v>49.587000000000003</v>
      </c>
      <c r="C18" s="13">
        <v>51.341000000000001</v>
      </c>
      <c r="D18" s="13">
        <v>54.893000000000001</v>
      </c>
      <c r="E18" s="14">
        <f t="shared" si="0"/>
        <v>1.0353721741585495</v>
      </c>
      <c r="F18" s="14">
        <f t="shared" si="0"/>
        <v>1.0691844724489199</v>
      </c>
      <c r="G18" s="13">
        <f t="shared" si="1"/>
        <v>1.7539999999999978</v>
      </c>
      <c r="H18" s="15">
        <f t="shared" si="1"/>
        <v>3.5519999999999996</v>
      </c>
      <c r="I18" s="12">
        <v>90.286000000000001</v>
      </c>
      <c r="J18" s="13">
        <v>110.04600000000001</v>
      </c>
      <c r="K18" s="13">
        <v>137.577</v>
      </c>
      <c r="L18" s="14">
        <f t="shared" si="2"/>
        <v>1.2188600668985226</v>
      </c>
      <c r="M18" s="14">
        <f t="shared" si="2"/>
        <v>1.2501771986260291</v>
      </c>
      <c r="N18" s="13">
        <f t="shared" si="3"/>
        <v>19.760000000000005</v>
      </c>
      <c r="O18" s="15">
        <f t="shared" si="3"/>
        <v>27.530999999999992</v>
      </c>
    </row>
    <row r="19" spans="1:15" x14ac:dyDescent="0.2">
      <c r="A19" s="11" t="s">
        <v>31</v>
      </c>
      <c r="B19" s="12">
        <v>52.555999999999997</v>
      </c>
      <c r="C19" s="13">
        <v>55.774000000000001</v>
      </c>
      <c r="D19" s="13">
        <v>60.448</v>
      </c>
      <c r="E19" s="14">
        <f t="shared" si="0"/>
        <v>1.0612299261739859</v>
      </c>
      <c r="F19" s="14">
        <f t="shared" si="0"/>
        <v>1.0838024886147668</v>
      </c>
      <c r="G19" s="13">
        <f t="shared" si="1"/>
        <v>3.2180000000000035</v>
      </c>
      <c r="H19" s="15">
        <f t="shared" si="1"/>
        <v>4.6739999999999995</v>
      </c>
      <c r="I19" s="12">
        <v>32.906999999999996</v>
      </c>
      <c r="J19" s="13">
        <v>23.466999999999999</v>
      </c>
      <c r="K19" s="13">
        <v>46.234999999999999</v>
      </c>
      <c r="L19" s="14">
        <f t="shared" si="2"/>
        <v>0.71313094478378469</v>
      </c>
      <c r="M19" s="14">
        <f t="shared" si="2"/>
        <v>1.9702134912856353</v>
      </c>
      <c r="N19" s="13">
        <f t="shared" si="3"/>
        <v>-9.4399999999999977</v>
      </c>
      <c r="O19" s="15">
        <f t="shared" si="3"/>
        <v>22.768000000000001</v>
      </c>
    </row>
    <row r="20" spans="1:15" x14ac:dyDescent="0.2">
      <c r="A20" s="11" t="s">
        <v>32</v>
      </c>
      <c r="B20" s="12">
        <v>341.94799999999998</v>
      </c>
      <c r="C20" s="13">
        <v>379.64499999999998</v>
      </c>
      <c r="D20" s="13">
        <v>413.39800000000002</v>
      </c>
      <c r="E20" s="14">
        <f t="shared" si="0"/>
        <v>1.1102419081263819</v>
      </c>
      <c r="F20" s="14">
        <f t="shared" si="0"/>
        <v>1.0889067418245995</v>
      </c>
      <c r="G20" s="13">
        <f t="shared" si="1"/>
        <v>37.697000000000003</v>
      </c>
      <c r="H20" s="15">
        <f t="shared" si="1"/>
        <v>33.753000000000043</v>
      </c>
      <c r="I20" s="12">
        <v>1562.991</v>
      </c>
      <c r="J20" s="13">
        <v>1756.212</v>
      </c>
      <c r="K20" s="13">
        <v>2248.2539999999999</v>
      </c>
      <c r="L20" s="14">
        <f t="shared" si="2"/>
        <v>1.1236225928364272</v>
      </c>
      <c r="M20" s="14">
        <f t="shared" si="2"/>
        <v>1.2801723254367923</v>
      </c>
      <c r="N20" s="13">
        <f t="shared" si="3"/>
        <v>193.221</v>
      </c>
      <c r="O20" s="15">
        <f t="shared" si="3"/>
        <v>492.04199999999992</v>
      </c>
    </row>
    <row r="21" spans="1:15" x14ac:dyDescent="0.2">
      <c r="A21" s="11" t="s">
        <v>33</v>
      </c>
      <c r="B21" s="12">
        <v>36.305</v>
      </c>
      <c r="C21" s="13">
        <v>38.578000000000003</v>
      </c>
      <c r="D21" s="13">
        <v>40.012999999999998</v>
      </c>
      <c r="E21" s="14">
        <f t="shared" si="0"/>
        <v>1.0626084561355187</v>
      </c>
      <c r="F21" s="14">
        <f t="shared" si="0"/>
        <v>1.0371973663746175</v>
      </c>
      <c r="G21" s="13">
        <f t="shared" si="1"/>
        <v>2.2730000000000032</v>
      </c>
      <c r="H21" s="15">
        <f t="shared" si="1"/>
        <v>1.4349999999999952</v>
      </c>
      <c r="I21" s="12">
        <v>111.93300000000001</v>
      </c>
      <c r="J21" s="13">
        <v>126.303</v>
      </c>
      <c r="K21" s="13">
        <v>193.809</v>
      </c>
      <c r="L21" s="14">
        <f t="shared" si="2"/>
        <v>1.12838037040015</v>
      </c>
      <c r="M21" s="14">
        <f t="shared" si="2"/>
        <v>1.5344766157573455</v>
      </c>
      <c r="N21" s="13">
        <f t="shared" si="3"/>
        <v>14.36999999999999</v>
      </c>
      <c r="O21" s="15">
        <f t="shared" si="3"/>
        <v>67.506</v>
      </c>
    </row>
    <row r="22" spans="1:15" x14ac:dyDescent="0.2">
      <c r="A22" s="11" t="s">
        <v>34</v>
      </c>
      <c r="B22" s="12">
        <v>53.369</v>
      </c>
      <c r="C22" s="13">
        <v>54.948999999999998</v>
      </c>
      <c r="D22" s="13">
        <v>58.69</v>
      </c>
      <c r="E22" s="14">
        <f t="shared" si="0"/>
        <v>1.0296052015214825</v>
      </c>
      <c r="F22" s="14">
        <f t="shared" si="0"/>
        <v>1.0680813117618155</v>
      </c>
      <c r="G22" s="13">
        <f t="shared" si="1"/>
        <v>1.5799999999999983</v>
      </c>
      <c r="H22" s="15">
        <f t="shared" si="1"/>
        <v>3.7409999999999997</v>
      </c>
      <c r="I22" s="12">
        <v>62.347000000000001</v>
      </c>
      <c r="J22" s="13">
        <v>66.52</v>
      </c>
      <c r="K22" s="13">
        <v>51.209000000000003</v>
      </c>
      <c r="L22" s="14">
        <f t="shared" si="2"/>
        <v>1.0669318491667601</v>
      </c>
      <c r="M22" s="14">
        <f t="shared" si="2"/>
        <v>0.76982862297053523</v>
      </c>
      <c r="N22" s="13">
        <f t="shared" si="3"/>
        <v>4.1729999999999947</v>
      </c>
      <c r="O22" s="15">
        <f t="shared" si="3"/>
        <v>-15.310999999999993</v>
      </c>
    </row>
    <row r="23" spans="1:15" x14ac:dyDescent="0.2">
      <c r="A23" s="11" t="s">
        <v>35</v>
      </c>
      <c r="B23" s="12">
        <v>48.100999999999999</v>
      </c>
      <c r="C23" s="13">
        <v>49.377000000000002</v>
      </c>
      <c r="D23" s="13">
        <v>49.957000000000001</v>
      </c>
      <c r="E23" s="14">
        <f t="shared" si="0"/>
        <v>1.0265275150204778</v>
      </c>
      <c r="F23" s="14">
        <f t="shared" si="0"/>
        <v>1.0117463596411285</v>
      </c>
      <c r="G23" s="13">
        <f t="shared" si="1"/>
        <v>1.2760000000000034</v>
      </c>
      <c r="H23" s="15">
        <f t="shared" si="1"/>
        <v>0.57999999999999829</v>
      </c>
      <c r="I23" s="12">
        <v>24.510999999999999</v>
      </c>
      <c r="J23" s="13">
        <v>30.178000000000001</v>
      </c>
      <c r="K23" s="13">
        <v>28.981000000000002</v>
      </c>
      <c r="L23" s="14">
        <f t="shared" si="2"/>
        <v>1.2312023173269144</v>
      </c>
      <c r="M23" s="14">
        <f t="shared" si="2"/>
        <v>0.96033534362780837</v>
      </c>
      <c r="N23" s="13">
        <f t="shared" si="3"/>
        <v>5.6670000000000016</v>
      </c>
      <c r="O23" s="15">
        <f t="shared" si="3"/>
        <v>-1.1969999999999992</v>
      </c>
    </row>
    <row r="24" spans="1:15" x14ac:dyDescent="0.2">
      <c r="A24" s="11" t="s">
        <v>36</v>
      </c>
      <c r="B24" s="12">
        <v>37.046999999999997</v>
      </c>
      <c r="C24" s="13">
        <v>38.292000000000002</v>
      </c>
      <c r="D24" s="13">
        <v>40.223999999999997</v>
      </c>
      <c r="E24" s="14">
        <f t="shared" si="0"/>
        <v>1.0336059599967611</v>
      </c>
      <c r="F24" s="14">
        <f t="shared" si="0"/>
        <v>1.0504544030084613</v>
      </c>
      <c r="G24" s="13">
        <f t="shared" si="1"/>
        <v>1.2450000000000045</v>
      </c>
      <c r="H24" s="15">
        <f t="shared" si="1"/>
        <v>1.9319999999999951</v>
      </c>
      <c r="I24" s="12">
        <v>41.561999999999998</v>
      </c>
      <c r="J24" s="13">
        <v>45.924999999999997</v>
      </c>
      <c r="K24" s="13">
        <v>57.837000000000003</v>
      </c>
      <c r="L24" s="14">
        <f t="shared" si="2"/>
        <v>1.1049756989557769</v>
      </c>
      <c r="M24" s="14">
        <f t="shared" si="2"/>
        <v>1.2593794229722375</v>
      </c>
      <c r="N24" s="13">
        <f t="shared" si="3"/>
        <v>4.3629999999999995</v>
      </c>
      <c r="O24" s="15">
        <f t="shared" si="3"/>
        <v>11.912000000000006</v>
      </c>
    </row>
    <row r="25" spans="1:15" x14ac:dyDescent="0.2">
      <c r="A25" s="11" t="s">
        <v>37</v>
      </c>
      <c r="B25" s="12">
        <v>60.372999999999998</v>
      </c>
      <c r="C25" s="13">
        <v>61.023000000000003</v>
      </c>
      <c r="D25" s="13">
        <v>64.626000000000005</v>
      </c>
      <c r="E25" s="14">
        <f t="shared" si="0"/>
        <v>1.010766402199659</v>
      </c>
      <c r="F25" s="14">
        <f t="shared" si="0"/>
        <v>1.0590433115382725</v>
      </c>
      <c r="G25" s="13">
        <f t="shared" si="1"/>
        <v>0.65000000000000568</v>
      </c>
      <c r="H25" s="15">
        <f t="shared" si="1"/>
        <v>3.6030000000000015</v>
      </c>
      <c r="I25" s="12">
        <v>77.141000000000005</v>
      </c>
      <c r="J25" s="13">
        <v>96.162999999999997</v>
      </c>
      <c r="K25" s="13">
        <v>155.75</v>
      </c>
      <c r="L25" s="14">
        <f t="shared" si="2"/>
        <v>1.2465874178452443</v>
      </c>
      <c r="M25" s="14">
        <f t="shared" si="2"/>
        <v>1.6196458097189148</v>
      </c>
      <c r="N25" s="13">
        <f t="shared" si="3"/>
        <v>19.021999999999991</v>
      </c>
      <c r="O25" s="15">
        <f t="shared" si="3"/>
        <v>59.587000000000003</v>
      </c>
    </row>
    <row r="26" spans="1:15" x14ac:dyDescent="0.2">
      <c r="A26" s="11" t="s">
        <v>38</v>
      </c>
      <c r="B26" s="12">
        <v>71.268000000000001</v>
      </c>
      <c r="C26" s="13">
        <v>76.113</v>
      </c>
      <c r="D26" s="13">
        <v>77.016000000000005</v>
      </c>
      <c r="E26" s="14">
        <f t="shared" si="0"/>
        <v>1.06798282539148</v>
      </c>
      <c r="F26" s="14">
        <f t="shared" si="0"/>
        <v>1.0118639391431163</v>
      </c>
      <c r="G26" s="13">
        <f t="shared" si="1"/>
        <v>4.8449999999999989</v>
      </c>
      <c r="H26" s="15">
        <f t="shared" si="1"/>
        <v>0.9030000000000058</v>
      </c>
      <c r="I26" s="12">
        <v>82.263999999999996</v>
      </c>
      <c r="J26" s="13">
        <v>87.59</v>
      </c>
      <c r="K26" s="13">
        <v>93.828000000000003</v>
      </c>
      <c r="L26" s="14">
        <f t="shared" si="2"/>
        <v>1.0647427793445494</v>
      </c>
      <c r="M26" s="14">
        <f t="shared" si="2"/>
        <v>1.0712181755908208</v>
      </c>
      <c r="N26" s="13">
        <f t="shared" si="3"/>
        <v>5.3260000000000076</v>
      </c>
      <c r="O26" s="15">
        <f t="shared" si="3"/>
        <v>6.2379999999999995</v>
      </c>
    </row>
    <row r="27" spans="1:15" x14ac:dyDescent="0.2">
      <c r="A27" s="11" t="s">
        <v>39</v>
      </c>
      <c r="B27" s="12">
        <v>72.718999999999994</v>
      </c>
      <c r="C27" s="13">
        <v>73.262</v>
      </c>
      <c r="D27" s="13">
        <v>77.495999999999995</v>
      </c>
      <c r="E27" s="14">
        <f t="shared" si="0"/>
        <v>1.0074670993825547</v>
      </c>
      <c r="F27" s="14">
        <f t="shared" si="0"/>
        <v>1.0577925800551444</v>
      </c>
      <c r="G27" s="13">
        <f t="shared" si="1"/>
        <v>0.54300000000000637</v>
      </c>
      <c r="H27" s="15">
        <f t="shared" si="1"/>
        <v>4.2339999999999947</v>
      </c>
      <c r="I27" s="12">
        <v>90.179000000000002</v>
      </c>
      <c r="J27" s="13">
        <v>87.207999999999998</v>
      </c>
      <c r="K27" s="13">
        <v>103.036</v>
      </c>
      <c r="L27" s="14">
        <f t="shared" si="2"/>
        <v>0.96705441399882452</v>
      </c>
      <c r="M27" s="14">
        <f t="shared" si="2"/>
        <v>1.1814971103568481</v>
      </c>
      <c r="N27" s="13">
        <f t="shared" si="3"/>
        <v>-2.9710000000000036</v>
      </c>
      <c r="O27" s="15">
        <f t="shared" si="3"/>
        <v>15.828000000000003</v>
      </c>
    </row>
    <row r="28" spans="1:15" x14ac:dyDescent="0.2">
      <c r="A28" s="11" t="s">
        <v>40</v>
      </c>
      <c r="B28" s="12">
        <v>301.16000000000003</v>
      </c>
      <c r="C28" s="13">
        <v>340.02600000000001</v>
      </c>
      <c r="D28" s="13">
        <v>362.95499999999998</v>
      </c>
      <c r="E28" s="14">
        <f t="shared" si="0"/>
        <v>1.1290543232833046</v>
      </c>
      <c r="F28" s="14">
        <f t="shared" si="0"/>
        <v>1.0674330786469268</v>
      </c>
      <c r="G28" s="13">
        <f t="shared" si="1"/>
        <v>38.865999999999985</v>
      </c>
      <c r="H28" s="15">
        <f t="shared" si="1"/>
        <v>22.928999999999974</v>
      </c>
      <c r="I28" s="12">
        <v>1385.9159999999999</v>
      </c>
      <c r="J28" s="13">
        <v>1680.105</v>
      </c>
      <c r="K28" s="13">
        <v>2010.931</v>
      </c>
      <c r="L28" s="14">
        <f t="shared" si="2"/>
        <v>1.2122704406327658</v>
      </c>
      <c r="M28" s="14">
        <f t="shared" si="2"/>
        <v>1.1969079313495288</v>
      </c>
      <c r="N28" s="13">
        <f t="shared" si="3"/>
        <v>294.18900000000008</v>
      </c>
      <c r="O28" s="15">
        <f t="shared" si="3"/>
        <v>330.82600000000002</v>
      </c>
    </row>
    <row r="29" spans="1:15" x14ac:dyDescent="0.2">
      <c r="A29" s="11" t="s">
        <v>41</v>
      </c>
      <c r="B29" s="12">
        <v>51.573</v>
      </c>
      <c r="C29" s="13">
        <v>52.213000000000001</v>
      </c>
      <c r="D29" s="13">
        <v>51.664999999999999</v>
      </c>
      <c r="E29" s="14">
        <f t="shared" si="0"/>
        <v>1.0124095941674907</v>
      </c>
      <c r="F29" s="14">
        <f t="shared" si="0"/>
        <v>0.98950452952329881</v>
      </c>
      <c r="G29" s="13">
        <f t="shared" si="1"/>
        <v>0.64000000000000057</v>
      </c>
      <c r="H29" s="15">
        <f t="shared" si="1"/>
        <v>-0.54800000000000182</v>
      </c>
      <c r="I29" s="12">
        <v>39.981999999999999</v>
      </c>
      <c r="J29" s="13">
        <v>43.798999999999999</v>
      </c>
      <c r="K29" s="13">
        <v>55.795999999999999</v>
      </c>
      <c r="L29" s="14">
        <f t="shared" si="2"/>
        <v>1.0954679605822619</v>
      </c>
      <c r="M29" s="14">
        <f t="shared" si="2"/>
        <v>1.2739103632503026</v>
      </c>
      <c r="N29" s="13">
        <f t="shared" si="3"/>
        <v>3.8170000000000002</v>
      </c>
      <c r="O29" s="15">
        <f t="shared" si="3"/>
        <v>11.997</v>
      </c>
    </row>
    <row r="30" spans="1:15" x14ac:dyDescent="0.2">
      <c r="A30" s="11" t="s">
        <v>42</v>
      </c>
      <c r="B30" s="12">
        <v>72.823999999999998</v>
      </c>
      <c r="C30" s="13">
        <v>76.206000000000003</v>
      </c>
      <c r="D30" s="13">
        <v>75.88</v>
      </c>
      <c r="E30" s="14">
        <f t="shared" si="0"/>
        <v>1.046440733824014</v>
      </c>
      <c r="F30" s="14">
        <f t="shared" si="0"/>
        <v>0.99572212161772033</v>
      </c>
      <c r="G30" s="13">
        <f t="shared" si="1"/>
        <v>3.382000000000005</v>
      </c>
      <c r="H30" s="15">
        <f t="shared" si="1"/>
        <v>-0.32600000000000762</v>
      </c>
      <c r="I30" s="12">
        <v>178.60400000000001</v>
      </c>
      <c r="J30" s="13">
        <v>274.42099999999999</v>
      </c>
      <c r="K30" s="13">
        <v>185.52799999999999</v>
      </c>
      <c r="L30" s="14">
        <f t="shared" si="2"/>
        <v>1.5364773465319923</v>
      </c>
      <c r="M30" s="14">
        <f t="shared" si="2"/>
        <v>0.67607070887432086</v>
      </c>
      <c r="N30" s="13">
        <f t="shared" si="3"/>
        <v>95.816999999999979</v>
      </c>
      <c r="O30" s="15">
        <f t="shared" si="3"/>
        <v>-88.893000000000001</v>
      </c>
    </row>
    <row r="31" spans="1:15" x14ac:dyDescent="0.2">
      <c r="A31" s="11" t="s">
        <v>43</v>
      </c>
      <c r="B31" s="12">
        <v>83.088999999999999</v>
      </c>
      <c r="C31" s="13">
        <v>86.828999999999994</v>
      </c>
      <c r="D31" s="13">
        <v>90.462000000000003</v>
      </c>
      <c r="E31" s="14">
        <f t="shared" si="0"/>
        <v>1.0450119751110254</v>
      </c>
      <c r="F31" s="14">
        <f t="shared" si="0"/>
        <v>1.0418408596206339</v>
      </c>
      <c r="G31" s="13">
        <f t="shared" si="1"/>
        <v>3.7399999999999949</v>
      </c>
      <c r="H31" s="15">
        <f t="shared" si="1"/>
        <v>3.6330000000000098</v>
      </c>
      <c r="I31" s="12">
        <v>152.56200000000001</v>
      </c>
      <c r="J31" s="13">
        <v>173.767</v>
      </c>
      <c r="K31" s="13">
        <v>214.32900000000001</v>
      </c>
      <c r="L31" s="14">
        <f t="shared" si="2"/>
        <v>1.1389926718317798</v>
      </c>
      <c r="M31" s="14">
        <f t="shared" si="2"/>
        <v>1.2334275207605587</v>
      </c>
      <c r="N31" s="13">
        <f t="shared" si="3"/>
        <v>21.204999999999984</v>
      </c>
      <c r="O31" s="15">
        <f t="shared" si="3"/>
        <v>40.562000000000012</v>
      </c>
    </row>
    <row r="32" spans="1:15" x14ac:dyDescent="0.2">
      <c r="A32" s="11" t="s">
        <v>44</v>
      </c>
      <c r="B32" s="12">
        <v>93.762</v>
      </c>
      <c r="C32" s="13">
        <v>97.061999999999998</v>
      </c>
      <c r="D32" s="13">
        <v>101.758</v>
      </c>
      <c r="E32" s="14">
        <f t="shared" si="0"/>
        <v>1.0351954949766429</v>
      </c>
      <c r="F32" s="14">
        <f t="shared" si="0"/>
        <v>1.0483814469102224</v>
      </c>
      <c r="G32" s="13">
        <f t="shared" si="1"/>
        <v>3.2999999999999972</v>
      </c>
      <c r="H32" s="15">
        <f t="shared" si="1"/>
        <v>4.695999999999998</v>
      </c>
      <c r="I32" s="12">
        <v>93.334000000000003</v>
      </c>
      <c r="J32" s="13">
        <v>96.484999999999999</v>
      </c>
      <c r="K32" s="13">
        <v>107.753</v>
      </c>
      <c r="L32" s="14">
        <f t="shared" si="2"/>
        <v>1.0337604731394776</v>
      </c>
      <c r="M32" s="14">
        <f t="shared" si="2"/>
        <v>1.1167849924858786</v>
      </c>
      <c r="N32" s="13">
        <f t="shared" si="3"/>
        <v>3.1509999999999962</v>
      </c>
      <c r="O32" s="15">
        <f t="shared" si="3"/>
        <v>11.268000000000001</v>
      </c>
    </row>
    <row r="33" spans="1:15" x14ac:dyDescent="0.2">
      <c r="A33" s="11" t="s">
        <v>45</v>
      </c>
      <c r="B33" s="12">
        <v>49.262999999999998</v>
      </c>
      <c r="C33" s="13">
        <v>51.156999999999996</v>
      </c>
      <c r="D33" s="13">
        <v>56.877000000000002</v>
      </c>
      <c r="E33" s="14">
        <f t="shared" si="0"/>
        <v>1.038446704423198</v>
      </c>
      <c r="F33" s="14">
        <f t="shared" si="0"/>
        <v>1.1118126551596068</v>
      </c>
      <c r="G33" s="13">
        <f t="shared" si="1"/>
        <v>1.8939999999999984</v>
      </c>
      <c r="H33" s="15">
        <f t="shared" si="1"/>
        <v>5.720000000000006</v>
      </c>
      <c r="I33" s="12">
        <v>18.712</v>
      </c>
      <c r="J33" s="13">
        <v>22.611000000000001</v>
      </c>
      <c r="K33" s="13">
        <v>18.657</v>
      </c>
      <c r="L33" s="14">
        <f t="shared" si="2"/>
        <v>1.2083689610944848</v>
      </c>
      <c r="M33" s="14">
        <f t="shared" si="2"/>
        <v>0.8251293618150457</v>
      </c>
      <c r="N33" s="13">
        <f t="shared" si="3"/>
        <v>3.8990000000000009</v>
      </c>
      <c r="O33" s="15">
        <f t="shared" si="3"/>
        <v>-3.9540000000000006</v>
      </c>
    </row>
    <row r="34" spans="1:15" x14ac:dyDescent="0.2">
      <c r="A34" s="11" t="s">
        <v>46</v>
      </c>
      <c r="B34" s="12">
        <v>85.289000000000001</v>
      </c>
      <c r="C34" s="13">
        <v>94.613</v>
      </c>
      <c r="D34" s="13">
        <v>110.907</v>
      </c>
      <c r="E34" s="14">
        <f t="shared" si="0"/>
        <v>1.1093224214142503</v>
      </c>
      <c r="F34" s="14">
        <f t="shared" si="0"/>
        <v>1.1722173485673215</v>
      </c>
      <c r="G34" s="13">
        <f t="shared" si="1"/>
        <v>9.3239999999999981</v>
      </c>
      <c r="H34" s="15">
        <f t="shared" si="1"/>
        <v>16.293999999999997</v>
      </c>
      <c r="I34" s="12">
        <v>151.166</v>
      </c>
      <c r="J34" s="13">
        <v>174.05699999999999</v>
      </c>
      <c r="K34" s="13">
        <v>155.524</v>
      </c>
      <c r="L34" s="14">
        <f t="shared" si="2"/>
        <v>1.1514295542648478</v>
      </c>
      <c r="M34" s="14">
        <f t="shared" si="2"/>
        <v>0.89352338601722436</v>
      </c>
      <c r="N34" s="13">
        <f t="shared" si="3"/>
        <v>22.890999999999991</v>
      </c>
      <c r="O34" s="15">
        <f t="shared" si="3"/>
        <v>-18.532999999999987</v>
      </c>
    </row>
    <row r="35" spans="1:15" x14ac:dyDescent="0.2">
      <c r="A35" s="11" t="s">
        <v>47</v>
      </c>
      <c r="B35" s="12">
        <v>48.131</v>
      </c>
      <c r="C35" s="13">
        <v>50.36</v>
      </c>
      <c r="D35" s="13">
        <v>48.798999999999999</v>
      </c>
      <c r="E35" s="14">
        <f t="shared" si="0"/>
        <v>1.0463111092642996</v>
      </c>
      <c r="F35" s="14">
        <f t="shared" si="0"/>
        <v>0.96900317712470219</v>
      </c>
      <c r="G35" s="13">
        <f t="shared" si="1"/>
        <v>2.2289999999999992</v>
      </c>
      <c r="H35" s="15">
        <f t="shared" si="1"/>
        <v>-1.5609999999999999</v>
      </c>
      <c r="I35" s="12">
        <v>193.78200000000001</v>
      </c>
      <c r="J35" s="13">
        <v>175.637</v>
      </c>
      <c r="K35" s="13">
        <v>201.70099999999999</v>
      </c>
      <c r="L35" s="14">
        <f t="shared" si="2"/>
        <v>0.90636385216377158</v>
      </c>
      <c r="M35" s="14">
        <f t="shared" si="2"/>
        <v>1.1483969778577405</v>
      </c>
      <c r="N35" s="13">
        <f t="shared" si="3"/>
        <v>-18.14500000000001</v>
      </c>
      <c r="O35" s="15">
        <f t="shared" si="3"/>
        <v>26.063999999999993</v>
      </c>
    </row>
    <row r="36" spans="1:15" x14ac:dyDescent="0.2">
      <c r="A36" s="11" t="s">
        <v>48</v>
      </c>
      <c r="B36" s="12">
        <v>38.543999999999997</v>
      </c>
      <c r="C36" s="13">
        <v>39.789000000000001</v>
      </c>
      <c r="D36" s="13">
        <v>41.122</v>
      </c>
      <c r="E36" s="14">
        <f t="shared" si="0"/>
        <v>1.0323007471980077</v>
      </c>
      <c r="F36" s="14">
        <f t="shared" si="0"/>
        <v>1.0335017215813416</v>
      </c>
      <c r="G36" s="13">
        <f t="shared" si="1"/>
        <v>1.2450000000000045</v>
      </c>
      <c r="H36" s="15">
        <f t="shared" si="1"/>
        <v>1.3329999999999984</v>
      </c>
      <c r="I36" s="12">
        <v>4.3940000000000001</v>
      </c>
      <c r="J36" s="13">
        <v>13.993</v>
      </c>
      <c r="K36" s="13">
        <v>17.074000000000002</v>
      </c>
      <c r="L36" s="14">
        <f t="shared" si="2"/>
        <v>3.1845698680018208</v>
      </c>
      <c r="M36" s="14">
        <f t="shared" si="2"/>
        <v>1.2201815193310943</v>
      </c>
      <c r="N36" s="13">
        <f t="shared" si="3"/>
        <v>9.5990000000000002</v>
      </c>
      <c r="O36" s="15">
        <f t="shared" si="3"/>
        <v>3.0810000000000013</v>
      </c>
    </row>
    <row r="37" spans="1:15" x14ac:dyDescent="0.2">
      <c r="A37" s="11" t="s">
        <v>49</v>
      </c>
      <c r="B37" s="12">
        <v>29.972000000000001</v>
      </c>
      <c r="C37" s="13">
        <v>29.777000000000001</v>
      </c>
      <c r="D37" s="13">
        <v>30.581</v>
      </c>
      <c r="E37" s="14">
        <f t="shared" si="0"/>
        <v>0.99349392766582145</v>
      </c>
      <c r="F37" s="14">
        <f t="shared" si="0"/>
        <v>1.0270007052423011</v>
      </c>
      <c r="G37" s="13">
        <f t="shared" si="1"/>
        <v>-0.19500000000000028</v>
      </c>
      <c r="H37" s="15">
        <f t="shared" si="1"/>
        <v>0.80399999999999849</v>
      </c>
      <c r="I37" s="12">
        <v>26.733000000000001</v>
      </c>
      <c r="J37" s="13">
        <v>21.673999999999999</v>
      </c>
      <c r="K37" s="13">
        <v>28.437000000000001</v>
      </c>
      <c r="L37" s="14">
        <f t="shared" si="2"/>
        <v>0.81075823888078402</v>
      </c>
      <c r="M37" s="14">
        <f t="shared" si="2"/>
        <v>1.312032850419858</v>
      </c>
      <c r="N37" s="13">
        <f t="shared" si="3"/>
        <v>-5.0590000000000011</v>
      </c>
      <c r="O37" s="15">
        <f t="shared" si="3"/>
        <v>6.7630000000000017</v>
      </c>
    </row>
    <row r="38" spans="1:15" x14ac:dyDescent="0.2">
      <c r="A38" s="11" t="s">
        <v>50</v>
      </c>
      <c r="B38" s="12">
        <v>255.06100000000001</v>
      </c>
      <c r="C38" s="13">
        <v>288.45600000000002</v>
      </c>
      <c r="D38" s="13">
        <v>338.661</v>
      </c>
      <c r="E38" s="14">
        <f t="shared" si="0"/>
        <v>1.1309294639321574</v>
      </c>
      <c r="F38" s="14">
        <f t="shared" si="0"/>
        <v>1.1740473417089607</v>
      </c>
      <c r="G38" s="13">
        <f t="shared" si="1"/>
        <v>33.39500000000001</v>
      </c>
      <c r="H38" s="15">
        <f t="shared" si="1"/>
        <v>50.204999999999984</v>
      </c>
      <c r="I38" s="12">
        <v>312.09500000000003</v>
      </c>
      <c r="J38" s="13">
        <v>380.94900000000001</v>
      </c>
      <c r="K38" s="13">
        <v>486.01900000000001</v>
      </c>
      <c r="L38" s="14">
        <f t="shared" si="2"/>
        <v>1.2206187218635351</v>
      </c>
      <c r="M38" s="14">
        <f t="shared" si="2"/>
        <v>1.2758111978243807</v>
      </c>
      <c r="N38" s="13">
        <f t="shared" si="3"/>
        <v>68.853999999999985</v>
      </c>
      <c r="O38" s="15">
        <f t="shared" si="3"/>
        <v>105.07</v>
      </c>
    </row>
    <row r="39" spans="1:15" x14ac:dyDescent="0.2">
      <c r="A39" s="11" t="s">
        <v>51</v>
      </c>
      <c r="B39" s="12">
        <v>11.529</v>
      </c>
      <c r="C39" s="13">
        <v>13.324</v>
      </c>
      <c r="D39" s="13">
        <v>16.419</v>
      </c>
      <c r="E39" s="14">
        <f t="shared" si="0"/>
        <v>1.1556943360222049</v>
      </c>
      <c r="F39" s="14">
        <f t="shared" si="0"/>
        <v>1.2322876013209247</v>
      </c>
      <c r="G39" s="13">
        <f t="shared" si="1"/>
        <v>1.7949999999999999</v>
      </c>
      <c r="H39" s="15">
        <f t="shared" si="1"/>
        <v>3.0950000000000006</v>
      </c>
      <c r="I39" s="12">
        <v>21.483000000000001</v>
      </c>
      <c r="J39" s="13">
        <v>17.786999999999999</v>
      </c>
      <c r="K39" s="13">
        <v>8.2270000000000003</v>
      </c>
      <c r="L39" s="14">
        <f t="shared" si="2"/>
        <v>0.82795698924731176</v>
      </c>
      <c r="M39" s="14">
        <f t="shared" si="2"/>
        <v>0.46252881317816386</v>
      </c>
      <c r="N39" s="13">
        <f t="shared" si="3"/>
        <v>-3.6960000000000015</v>
      </c>
      <c r="O39" s="15">
        <f t="shared" si="3"/>
        <v>-9.5599999999999987</v>
      </c>
    </row>
    <row r="40" spans="1:15" x14ac:dyDescent="0.2">
      <c r="A40" s="11" t="s">
        <v>52</v>
      </c>
      <c r="B40" s="12">
        <v>2.6040000000000001</v>
      </c>
      <c r="C40" s="13">
        <v>2.887</v>
      </c>
      <c r="D40" s="13">
        <v>4.37</v>
      </c>
      <c r="E40" s="14">
        <f t="shared" si="0"/>
        <v>1.1086789554531489</v>
      </c>
      <c r="F40" s="14">
        <f t="shared" si="0"/>
        <v>1.5136820228611014</v>
      </c>
      <c r="G40" s="13">
        <f t="shared" si="1"/>
        <v>0.28299999999999992</v>
      </c>
      <c r="H40" s="15">
        <f t="shared" si="1"/>
        <v>1.4830000000000001</v>
      </c>
      <c r="I40" s="12">
        <v>3.823</v>
      </c>
      <c r="J40" s="13">
        <v>5.9909999999999997</v>
      </c>
      <c r="K40" s="13">
        <v>20.079000000000001</v>
      </c>
      <c r="L40" s="14">
        <f t="shared" si="2"/>
        <v>1.567093905309966</v>
      </c>
      <c r="M40" s="14">
        <f t="shared" si="2"/>
        <v>3.3515272909364051</v>
      </c>
      <c r="N40" s="13">
        <f t="shared" si="3"/>
        <v>2.1679999999999997</v>
      </c>
      <c r="O40" s="15">
        <f t="shared" si="3"/>
        <v>14.088000000000001</v>
      </c>
    </row>
    <row r="41" spans="1:15" x14ac:dyDescent="0.2">
      <c r="A41" s="11" t="s">
        <v>53</v>
      </c>
      <c r="B41" s="12">
        <v>11.348000000000001</v>
      </c>
      <c r="C41" s="13">
        <v>11.632999999999999</v>
      </c>
      <c r="D41" s="13">
        <v>12.542</v>
      </c>
      <c r="E41" s="14">
        <f t="shared" si="0"/>
        <v>1.0251145576313005</v>
      </c>
      <c r="F41" s="14">
        <f t="shared" si="0"/>
        <v>1.078139774778647</v>
      </c>
      <c r="G41" s="13">
        <f t="shared" si="1"/>
        <v>0.28499999999999837</v>
      </c>
      <c r="H41" s="15">
        <f t="shared" si="1"/>
        <v>0.9090000000000007</v>
      </c>
      <c r="I41" s="12">
        <v>12.458</v>
      </c>
      <c r="J41" s="13">
        <v>2.74</v>
      </c>
      <c r="K41" s="13">
        <v>1.367</v>
      </c>
      <c r="L41" s="14">
        <f t="shared" si="2"/>
        <v>0.21993899502327824</v>
      </c>
      <c r="M41" s="14">
        <f t="shared" si="2"/>
        <v>0.49890510948905104</v>
      </c>
      <c r="N41" s="13">
        <f t="shared" si="3"/>
        <v>-9.718</v>
      </c>
      <c r="O41" s="15">
        <f t="shared" si="3"/>
        <v>-1.3730000000000002</v>
      </c>
    </row>
    <row r="42" spans="1:15" x14ac:dyDescent="0.2">
      <c r="A42" s="11" t="s">
        <v>54</v>
      </c>
      <c r="B42" s="12">
        <v>8.407</v>
      </c>
      <c r="C42" s="13">
        <v>8.6210000000000004</v>
      </c>
      <c r="D42" s="13">
        <v>9.1039999999999992</v>
      </c>
      <c r="E42" s="14">
        <f t="shared" si="0"/>
        <v>1.0254549779945283</v>
      </c>
      <c r="F42" s="14">
        <f t="shared" si="0"/>
        <v>1.0560259830646095</v>
      </c>
      <c r="G42" s="13">
        <f t="shared" si="1"/>
        <v>0.21400000000000041</v>
      </c>
      <c r="H42" s="15">
        <f t="shared" si="1"/>
        <v>0.48299999999999876</v>
      </c>
      <c r="I42" s="12">
        <v>22.744</v>
      </c>
      <c r="J42" s="13">
        <v>10.103999999999999</v>
      </c>
      <c r="K42" s="13">
        <v>18.673999999999999</v>
      </c>
      <c r="L42" s="14">
        <f t="shared" si="2"/>
        <v>0.44424903271192401</v>
      </c>
      <c r="M42" s="14">
        <f t="shared" si="2"/>
        <v>1.848178939034046</v>
      </c>
      <c r="N42" s="13">
        <f t="shared" si="3"/>
        <v>-12.64</v>
      </c>
      <c r="O42" s="15">
        <f t="shared" si="3"/>
        <v>8.57</v>
      </c>
    </row>
    <row r="43" spans="1:15" x14ac:dyDescent="0.2">
      <c r="A43" s="11" t="s">
        <v>55</v>
      </c>
      <c r="B43" s="12">
        <v>11.346</v>
      </c>
      <c r="C43" s="13">
        <v>12.164999999999999</v>
      </c>
      <c r="D43" s="13">
        <v>12.96</v>
      </c>
      <c r="E43" s="14">
        <f t="shared" si="0"/>
        <v>1.0721840296139609</v>
      </c>
      <c r="F43" s="14">
        <f t="shared" si="0"/>
        <v>1.0653514180024661</v>
      </c>
      <c r="G43" s="13">
        <f t="shared" si="1"/>
        <v>0.81899999999999906</v>
      </c>
      <c r="H43" s="15">
        <f t="shared" si="1"/>
        <v>0.79500000000000171</v>
      </c>
      <c r="I43" s="12">
        <v>7.1349999999999998</v>
      </c>
      <c r="J43" s="13">
        <v>14.417</v>
      </c>
      <c r="K43" s="13">
        <v>15.494999999999999</v>
      </c>
      <c r="L43" s="14">
        <f t="shared" si="2"/>
        <v>2.020602662929222</v>
      </c>
      <c r="M43" s="14">
        <f t="shared" si="2"/>
        <v>1.0747728376222514</v>
      </c>
      <c r="N43" s="13">
        <f t="shared" si="3"/>
        <v>7.282</v>
      </c>
      <c r="O43" s="15">
        <f t="shared" si="3"/>
        <v>1.0779999999999994</v>
      </c>
    </row>
    <row r="44" spans="1:15" x14ac:dyDescent="0.2">
      <c r="A44" s="11" t="s">
        <v>56</v>
      </c>
      <c r="B44" s="12">
        <v>2.3090000000000002</v>
      </c>
      <c r="C44" s="13">
        <v>3.2290000000000001</v>
      </c>
      <c r="D44" s="13">
        <v>3.5590000000000002</v>
      </c>
      <c r="E44" s="14">
        <f t="shared" si="0"/>
        <v>1.3984408834993503</v>
      </c>
      <c r="F44" s="14">
        <f t="shared" si="0"/>
        <v>1.1021988231650666</v>
      </c>
      <c r="G44" s="13">
        <f t="shared" si="1"/>
        <v>0.91999999999999993</v>
      </c>
      <c r="H44" s="15">
        <f t="shared" si="1"/>
        <v>0.33000000000000007</v>
      </c>
      <c r="I44" s="12">
        <v>0</v>
      </c>
      <c r="J44" s="13">
        <v>0.89300000000000002</v>
      </c>
      <c r="K44" s="13">
        <v>7.0090000000000003</v>
      </c>
      <c r="L44" s="16" t="e">
        <f t="shared" si="2"/>
        <v>#DIV/0!</v>
      </c>
      <c r="M44" s="14">
        <f t="shared" si="2"/>
        <v>7.8488241881298997</v>
      </c>
      <c r="N44" s="13">
        <f t="shared" si="3"/>
        <v>0.89300000000000002</v>
      </c>
      <c r="O44" s="15">
        <f t="shared" si="3"/>
        <v>6.1160000000000005</v>
      </c>
    </row>
    <row r="45" spans="1:15" x14ac:dyDescent="0.2">
      <c r="A45" s="11" t="s">
        <v>57</v>
      </c>
      <c r="B45" s="12">
        <v>83.174999999999997</v>
      </c>
      <c r="C45" s="13">
        <v>87.070999999999998</v>
      </c>
      <c r="D45" s="13">
        <v>91.492999999999995</v>
      </c>
      <c r="E45" s="14">
        <f t="shared" si="0"/>
        <v>1.0468409978960025</v>
      </c>
      <c r="F45" s="14">
        <f t="shared" si="0"/>
        <v>1.0507861400466285</v>
      </c>
      <c r="G45" s="13">
        <f t="shared" si="1"/>
        <v>3.8960000000000008</v>
      </c>
      <c r="H45" s="15">
        <f t="shared" si="1"/>
        <v>4.421999999999997</v>
      </c>
      <c r="I45" s="12">
        <v>146.369</v>
      </c>
      <c r="J45" s="13">
        <v>195.62299999999999</v>
      </c>
      <c r="K45" s="13">
        <v>230.863</v>
      </c>
      <c r="L45" s="14">
        <f t="shared" si="2"/>
        <v>1.3365056808477205</v>
      </c>
      <c r="M45" s="14">
        <f t="shared" si="2"/>
        <v>1.1801424167914816</v>
      </c>
      <c r="N45" s="13">
        <f t="shared" si="3"/>
        <v>49.253999999999991</v>
      </c>
      <c r="O45" s="15">
        <f t="shared" si="3"/>
        <v>35.240000000000009</v>
      </c>
    </row>
    <row r="46" spans="1:15" x14ac:dyDescent="0.2">
      <c r="A46" s="11" t="s">
        <v>58</v>
      </c>
      <c r="B46" s="12">
        <v>12.327999999999999</v>
      </c>
      <c r="C46" s="13">
        <v>13.006</v>
      </c>
      <c r="D46" s="13">
        <v>14.254</v>
      </c>
      <c r="E46" s="14">
        <f t="shared" si="0"/>
        <v>1.0549967553536665</v>
      </c>
      <c r="F46" s="14">
        <f t="shared" si="0"/>
        <v>1.0959557127479624</v>
      </c>
      <c r="G46" s="13">
        <f t="shared" si="1"/>
        <v>0.67800000000000082</v>
      </c>
      <c r="H46" s="15">
        <f t="shared" si="1"/>
        <v>1.2479999999999993</v>
      </c>
      <c r="I46" s="12">
        <v>18.971</v>
      </c>
      <c r="J46" s="13">
        <v>13.167999999999999</v>
      </c>
      <c r="K46" s="13">
        <v>26.373000000000001</v>
      </c>
      <c r="L46" s="14">
        <f t="shared" si="2"/>
        <v>0.69411206578461859</v>
      </c>
      <c r="M46" s="14">
        <f t="shared" si="2"/>
        <v>2.0028098420413123</v>
      </c>
      <c r="N46" s="13">
        <f t="shared" si="3"/>
        <v>-5.8030000000000008</v>
      </c>
      <c r="O46" s="15">
        <f t="shared" si="3"/>
        <v>13.205000000000002</v>
      </c>
    </row>
    <row r="47" spans="1:15" x14ac:dyDescent="0.2">
      <c r="A47" s="11" t="s">
        <v>59</v>
      </c>
      <c r="B47" s="12">
        <v>9.1059999999999999</v>
      </c>
      <c r="C47" s="13">
        <v>9.1820000000000004</v>
      </c>
      <c r="D47" s="13">
        <v>9.89</v>
      </c>
      <c r="E47" s="14">
        <f t="shared" si="0"/>
        <v>1.0083461453986384</v>
      </c>
      <c r="F47" s="14">
        <f t="shared" si="0"/>
        <v>1.0771073840121979</v>
      </c>
      <c r="G47" s="13">
        <f t="shared" si="1"/>
        <v>7.6000000000000512E-2</v>
      </c>
      <c r="H47" s="15">
        <f t="shared" si="1"/>
        <v>0.70800000000000018</v>
      </c>
      <c r="I47" s="12">
        <v>33.290999999999997</v>
      </c>
      <c r="J47" s="13">
        <v>20.991</v>
      </c>
      <c r="K47" s="13">
        <v>14.948</v>
      </c>
      <c r="L47" s="14">
        <f t="shared" si="2"/>
        <v>0.63053077408308555</v>
      </c>
      <c r="M47" s="14">
        <f t="shared" si="2"/>
        <v>0.71211471583059405</v>
      </c>
      <c r="N47" s="13">
        <f t="shared" si="3"/>
        <v>-12.299999999999997</v>
      </c>
      <c r="O47" s="15">
        <f t="shared" si="3"/>
        <v>-6.0429999999999993</v>
      </c>
    </row>
    <row r="48" spans="1:15" x14ac:dyDescent="0.2">
      <c r="A48" s="11" t="s">
        <v>60</v>
      </c>
      <c r="B48" s="12">
        <v>2.1789999999999998</v>
      </c>
      <c r="C48" s="13">
        <v>5.8769999999999998</v>
      </c>
      <c r="D48" s="13">
        <v>11.614000000000001</v>
      </c>
      <c r="E48" s="14">
        <f t="shared" si="0"/>
        <v>2.6971087654887564</v>
      </c>
      <c r="F48" s="14">
        <f t="shared" si="0"/>
        <v>1.976178322273269</v>
      </c>
      <c r="G48" s="13">
        <f t="shared" si="1"/>
        <v>3.698</v>
      </c>
      <c r="H48" s="15">
        <f t="shared" si="1"/>
        <v>5.737000000000001</v>
      </c>
      <c r="I48" s="12">
        <v>4.3639999999999999</v>
      </c>
      <c r="J48" s="13">
        <v>9.18</v>
      </c>
      <c r="K48" s="13">
        <v>14.693</v>
      </c>
      <c r="L48" s="14">
        <f t="shared" si="2"/>
        <v>2.1035747021081574</v>
      </c>
      <c r="M48" s="14">
        <f t="shared" si="2"/>
        <v>1.6005446623093682</v>
      </c>
      <c r="N48" s="13">
        <f t="shared" si="3"/>
        <v>4.8159999999999998</v>
      </c>
      <c r="O48" s="15">
        <f t="shared" si="3"/>
        <v>5.5129999999999999</v>
      </c>
    </row>
    <row r="49" spans="1:15" x14ac:dyDescent="0.2">
      <c r="A49" s="11" t="s">
        <v>61</v>
      </c>
      <c r="B49" s="12">
        <v>168.029</v>
      </c>
      <c r="C49" s="13">
        <v>168.89</v>
      </c>
      <c r="D49" s="13">
        <v>206.24600000000001</v>
      </c>
      <c r="E49" s="14">
        <f t="shared" si="0"/>
        <v>1.0051241154800659</v>
      </c>
      <c r="F49" s="14">
        <f t="shared" si="0"/>
        <v>1.2211853869382441</v>
      </c>
      <c r="G49" s="13">
        <f t="shared" si="1"/>
        <v>0.86099999999999</v>
      </c>
      <c r="H49" s="15">
        <f t="shared" si="1"/>
        <v>37.356000000000023</v>
      </c>
      <c r="I49" s="12">
        <v>548.86</v>
      </c>
      <c r="J49" s="13">
        <v>449.82499999999999</v>
      </c>
      <c r="K49" s="13">
        <v>663.25099999999998</v>
      </c>
      <c r="L49" s="14">
        <f t="shared" si="2"/>
        <v>0.81956236563057971</v>
      </c>
      <c r="M49" s="14">
        <f t="shared" si="2"/>
        <v>1.474464513977658</v>
      </c>
      <c r="N49" s="13">
        <f t="shared" si="3"/>
        <v>-99.035000000000025</v>
      </c>
      <c r="O49" s="15">
        <f t="shared" si="3"/>
        <v>213.42599999999999</v>
      </c>
    </row>
    <row r="50" spans="1:15" x14ac:dyDescent="0.2">
      <c r="A50" s="11" t="s">
        <v>62</v>
      </c>
      <c r="B50" s="12">
        <v>37.072000000000003</v>
      </c>
      <c r="C50" s="13">
        <v>37.393000000000001</v>
      </c>
      <c r="D50" s="13">
        <v>37.81</v>
      </c>
      <c r="E50" s="14">
        <f t="shared" si="0"/>
        <v>1.0086588260681915</v>
      </c>
      <c r="F50" s="14">
        <f t="shared" si="0"/>
        <v>1.0111518198593321</v>
      </c>
      <c r="G50" s="13">
        <f t="shared" si="1"/>
        <v>0.32099999999999795</v>
      </c>
      <c r="H50" s="15">
        <f t="shared" si="1"/>
        <v>0.41700000000000159</v>
      </c>
      <c r="I50" s="12">
        <v>198.43199999999999</v>
      </c>
      <c r="J50" s="13">
        <v>161.566</v>
      </c>
      <c r="K50" s="13">
        <v>129.65100000000001</v>
      </c>
      <c r="L50" s="14">
        <f t="shared" si="2"/>
        <v>0.81421343331720697</v>
      </c>
      <c r="M50" s="14">
        <f t="shared" si="2"/>
        <v>0.80246462745874758</v>
      </c>
      <c r="N50" s="13">
        <f t="shared" si="3"/>
        <v>-36.865999999999985</v>
      </c>
      <c r="O50" s="15">
        <f t="shared" si="3"/>
        <v>-31.914999999999992</v>
      </c>
    </row>
    <row r="51" spans="1:15" x14ac:dyDescent="0.2">
      <c r="A51" s="11" t="s">
        <v>63</v>
      </c>
      <c r="B51" s="12">
        <v>110.65600000000001</v>
      </c>
      <c r="C51" s="13">
        <v>114.43300000000001</v>
      </c>
      <c r="D51" s="13">
        <v>118.119</v>
      </c>
      <c r="E51" s="14">
        <f t="shared" si="0"/>
        <v>1.0341328079814922</v>
      </c>
      <c r="F51" s="14">
        <f t="shared" si="0"/>
        <v>1.0322109880891002</v>
      </c>
      <c r="G51" s="13">
        <f t="shared" si="1"/>
        <v>3.777000000000001</v>
      </c>
      <c r="H51" s="15">
        <f t="shared" si="1"/>
        <v>3.6859999999999928</v>
      </c>
      <c r="I51" s="12">
        <v>117.54300000000001</v>
      </c>
      <c r="J51" s="13">
        <v>110.83</v>
      </c>
      <c r="K51" s="13">
        <v>120.07899999999999</v>
      </c>
      <c r="L51" s="14">
        <f t="shared" si="2"/>
        <v>0.94288898530750442</v>
      </c>
      <c r="M51" s="14">
        <f t="shared" si="2"/>
        <v>1.0834521338987639</v>
      </c>
      <c r="N51" s="13">
        <f t="shared" si="3"/>
        <v>-6.7130000000000081</v>
      </c>
      <c r="O51" s="15">
        <f t="shared" si="3"/>
        <v>9.2489999999999952</v>
      </c>
    </row>
    <row r="52" spans="1:15" x14ac:dyDescent="0.2">
      <c r="A52" s="11" t="s">
        <v>64</v>
      </c>
      <c r="B52" s="12">
        <v>134.74600000000001</v>
      </c>
      <c r="C52" s="13">
        <v>141.06700000000001</v>
      </c>
      <c r="D52" s="13">
        <v>149.68799999999999</v>
      </c>
      <c r="E52" s="14">
        <f t="shared" si="0"/>
        <v>1.0469104834280796</v>
      </c>
      <c r="F52" s="14">
        <f t="shared" si="0"/>
        <v>1.0611128045538643</v>
      </c>
      <c r="G52" s="13">
        <f t="shared" si="1"/>
        <v>6.320999999999998</v>
      </c>
      <c r="H52" s="15">
        <f t="shared" si="1"/>
        <v>8.6209999999999809</v>
      </c>
      <c r="I52" s="12">
        <v>333.88299999999998</v>
      </c>
      <c r="J52" s="13">
        <v>361.827</v>
      </c>
      <c r="K52" s="13">
        <v>461.89</v>
      </c>
      <c r="L52" s="14">
        <f t="shared" si="2"/>
        <v>1.0836939886127777</v>
      </c>
      <c r="M52" s="14">
        <f t="shared" si="2"/>
        <v>1.2765492901303661</v>
      </c>
      <c r="N52" s="13">
        <f t="shared" si="3"/>
        <v>27.944000000000017</v>
      </c>
      <c r="O52" s="15">
        <f t="shared" si="3"/>
        <v>100.06299999999999</v>
      </c>
    </row>
    <row r="53" spans="1:15" x14ac:dyDescent="0.2">
      <c r="A53" s="11" t="s">
        <v>65</v>
      </c>
      <c r="B53" s="12">
        <v>0.79200000000000004</v>
      </c>
      <c r="C53" s="13">
        <v>2.1240000000000001</v>
      </c>
      <c r="D53" s="13">
        <v>4.0460000000000003</v>
      </c>
      <c r="E53" s="14">
        <f t="shared" si="0"/>
        <v>2.6818181818181817</v>
      </c>
      <c r="F53" s="14">
        <f t="shared" si="0"/>
        <v>1.9048964218455744</v>
      </c>
      <c r="G53" s="13">
        <f t="shared" si="1"/>
        <v>1.3320000000000001</v>
      </c>
      <c r="H53" s="15">
        <f t="shared" si="1"/>
        <v>1.9220000000000002</v>
      </c>
      <c r="I53" s="12">
        <v>0.81699999999999995</v>
      </c>
      <c r="J53" s="13">
        <v>0.63600000000000001</v>
      </c>
      <c r="K53" s="13">
        <v>0.184</v>
      </c>
      <c r="L53" s="14">
        <f t="shared" si="2"/>
        <v>0.77845777233782132</v>
      </c>
      <c r="M53" s="14">
        <f t="shared" si="2"/>
        <v>0.28930817610062892</v>
      </c>
      <c r="N53" s="13">
        <f t="shared" si="3"/>
        <v>-0.18099999999999994</v>
      </c>
      <c r="O53" s="15">
        <f t="shared" si="3"/>
        <v>-0.45200000000000001</v>
      </c>
    </row>
    <row r="54" spans="1:15" x14ac:dyDescent="0.2">
      <c r="A54" s="11" t="s">
        <v>66</v>
      </c>
      <c r="B54" s="12">
        <v>229.92500000000001</v>
      </c>
      <c r="C54" s="13">
        <v>244.62799999999999</v>
      </c>
      <c r="D54" s="13">
        <v>258.44200000000001</v>
      </c>
      <c r="E54" s="14">
        <f t="shared" si="0"/>
        <v>1.0639469392193106</v>
      </c>
      <c r="F54" s="14">
        <f t="shared" si="0"/>
        <v>1.0564694147848981</v>
      </c>
      <c r="G54" s="13">
        <f t="shared" si="1"/>
        <v>14.702999999999975</v>
      </c>
      <c r="H54" s="15">
        <f t="shared" si="1"/>
        <v>13.814000000000021</v>
      </c>
      <c r="I54" s="12">
        <v>431.26900000000001</v>
      </c>
      <c r="J54" s="13">
        <v>641.90499999999997</v>
      </c>
      <c r="K54" s="13">
        <v>651.35799999999995</v>
      </c>
      <c r="L54" s="14">
        <f t="shared" si="2"/>
        <v>1.4884097860036312</v>
      </c>
      <c r="M54" s="14">
        <f t="shared" si="2"/>
        <v>1.0147264782171816</v>
      </c>
      <c r="N54" s="13">
        <f t="shared" si="3"/>
        <v>210.63599999999997</v>
      </c>
      <c r="O54" s="15">
        <f t="shared" si="3"/>
        <v>9.4529999999999745</v>
      </c>
    </row>
    <row r="55" spans="1:15" x14ac:dyDescent="0.2">
      <c r="A55" s="11" t="s">
        <v>67</v>
      </c>
      <c r="B55" s="12">
        <v>36.793999999999997</v>
      </c>
      <c r="C55" s="13">
        <v>39.594999999999999</v>
      </c>
      <c r="D55" s="13">
        <v>43.103999999999999</v>
      </c>
      <c r="E55" s="14">
        <f t="shared" si="0"/>
        <v>1.0761265423710389</v>
      </c>
      <c r="F55" s="14">
        <f t="shared" si="0"/>
        <v>1.0886223007955551</v>
      </c>
      <c r="G55" s="13">
        <f t="shared" si="1"/>
        <v>2.8010000000000019</v>
      </c>
      <c r="H55" s="15">
        <f t="shared" si="1"/>
        <v>3.5090000000000003</v>
      </c>
      <c r="I55" s="12">
        <v>10.220000000000001</v>
      </c>
      <c r="J55" s="13">
        <v>12.4</v>
      </c>
      <c r="K55" s="13">
        <v>21.623000000000001</v>
      </c>
      <c r="L55" s="14">
        <f t="shared" si="2"/>
        <v>1.2133072407045009</v>
      </c>
      <c r="M55" s="14">
        <f t="shared" si="2"/>
        <v>1.7437903225806453</v>
      </c>
      <c r="N55" s="13">
        <f t="shared" si="3"/>
        <v>2.1799999999999997</v>
      </c>
      <c r="O55" s="15">
        <f t="shared" si="3"/>
        <v>9.2230000000000008</v>
      </c>
    </row>
    <row r="56" spans="1:15" x14ac:dyDescent="0.2">
      <c r="A56" s="11" t="s">
        <v>68</v>
      </c>
      <c r="B56" s="12">
        <v>37.276000000000003</v>
      </c>
      <c r="C56" s="13">
        <v>39.704999999999998</v>
      </c>
      <c r="D56" s="13">
        <v>41.886000000000003</v>
      </c>
      <c r="E56" s="14">
        <f t="shared" si="0"/>
        <v>1.0651625710913186</v>
      </c>
      <c r="F56" s="14">
        <f t="shared" si="0"/>
        <v>1.0549301095579904</v>
      </c>
      <c r="G56" s="13">
        <f t="shared" si="1"/>
        <v>2.4289999999999949</v>
      </c>
      <c r="H56" s="15">
        <f t="shared" si="1"/>
        <v>2.1810000000000045</v>
      </c>
      <c r="I56" s="12">
        <v>18.498999999999999</v>
      </c>
      <c r="J56" s="13">
        <v>14.04</v>
      </c>
      <c r="K56" s="13">
        <v>20.529</v>
      </c>
      <c r="L56" s="14">
        <f t="shared" si="2"/>
        <v>0.75895994378074494</v>
      </c>
      <c r="M56" s="14">
        <f t="shared" si="2"/>
        <v>1.4621794871794873</v>
      </c>
      <c r="N56" s="13">
        <f t="shared" si="3"/>
        <v>-4.4589999999999996</v>
      </c>
      <c r="O56" s="15">
        <f t="shared" si="3"/>
        <v>6.4890000000000008</v>
      </c>
    </row>
    <row r="57" spans="1:15" x14ac:dyDescent="0.2">
      <c r="A57" s="11" t="s">
        <v>69</v>
      </c>
      <c r="B57" s="12">
        <v>298.78800000000001</v>
      </c>
      <c r="C57" s="13">
        <v>309.81799999999998</v>
      </c>
      <c r="D57" s="13">
        <v>329.65600000000001</v>
      </c>
      <c r="E57" s="14">
        <f t="shared" si="0"/>
        <v>1.0369158065250277</v>
      </c>
      <c r="F57" s="14">
        <f t="shared" si="0"/>
        <v>1.0640311408633456</v>
      </c>
      <c r="G57" s="13">
        <f t="shared" si="1"/>
        <v>11.029999999999973</v>
      </c>
      <c r="H57" s="15">
        <f t="shared" si="1"/>
        <v>19.838000000000022</v>
      </c>
      <c r="I57" s="12">
        <v>210.30799999999999</v>
      </c>
      <c r="J57" s="13">
        <v>249.797</v>
      </c>
      <c r="K57" s="13">
        <v>320.32799999999997</v>
      </c>
      <c r="L57" s="14">
        <f t="shared" si="2"/>
        <v>1.187767464861061</v>
      </c>
      <c r="M57" s="14">
        <f t="shared" si="2"/>
        <v>1.2823532708559349</v>
      </c>
      <c r="N57" s="13">
        <f t="shared" si="3"/>
        <v>39.489000000000004</v>
      </c>
      <c r="O57" s="15">
        <f t="shared" si="3"/>
        <v>70.530999999999977</v>
      </c>
    </row>
    <row r="58" spans="1:15" x14ac:dyDescent="0.2">
      <c r="A58" s="11" t="s">
        <v>70</v>
      </c>
      <c r="B58" s="12">
        <v>124.252</v>
      </c>
      <c r="C58" s="13">
        <v>130.297</v>
      </c>
      <c r="D58" s="13">
        <v>136.375</v>
      </c>
      <c r="E58" s="14">
        <f t="shared" si="0"/>
        <v>1.0486511283520588</v>
      </c>
      <c r="F58" s="14">
        <f t="shared" si="0"/>
        <v>1.0466472750715672</v>
      </c>
      <c r="G58" s="13">
        <f t="shared" si="1"/>
        <v>6.0450000000000017</v>
      </c>
      <c r="H58" s="15">
        <f t="shared" si="1"/>
        <v>6.078000000000003</v>
      </c>
      <c r="I58" s="12">
        <v>144.958</v>
      </c>
      <c r="J58" s="13">
        <v>186.809</v>
      </c>
      <c r="K58" s="13">
        <v>223.042</v>
      </c>
      <c r="L58" s="14">
        <f t="shared" si="2"/>
        <v>1.2887112129030478</v>
      </c>
      <c r="M58" s="14">
        <f t="shared" si="2"/>
        <v>1.193957464576118</v>
      </c>
      <c r="N58" s="13">
        <f t="shared" si="3"/>
        <v>41.850999999999999</v>
      </c>
      <c r="O58" s="15">
        <f t="shared" si="3"/>
        <v>36.233000000000004</v>
      </c>
    </row>
    <row r="59" spans="1:15" x14ac:dyDescent="0.2">
      <c r="A59" s="11" t="s">
        <v>71</v>
      </c>
      <c r="B59" s="12">
        <v>87.293999999999997</v>
      </c>
      <c r="C59" s="13">
        <v>91.174999999999997</v>
      </c>
      <c r="D59" s="13">
        <v>96.103999999999999</v>
      </c>
      <c r="E59" s="14">
        <f t="shared" si="0"/>
        <v>1.0444589547964351</v>
      </c>
      <c r="F59" s="14">
        <f t="shared" si="0"/>
        <v>1.0540608719495477</v>
      </c>
      <c r="G59" s="13">
        <f t="shared" si="1"/>
        <v>3.8810000000000002</v>
      </c>
      <c r="H59" s="15">
        <f t="shared" si="1"/>
        <v>4.929000000000002</v>
      </c>
      <c r="I59" s="12">
        <v>55.02</v>
      </c>
      <c r="J59" s="13">
        <v>50.509</v>
      </c>
      <c r="K59" s="13">
        <v>59.606999999999999</v>
      </c>
      <c r="L59" s="14">
        <f t="shared" si="2"/>
        <v>0.91801163213376946</v>
      </c>
      <c r="M59" s="14">
        <f t="shared" si="2"/>
        <v>1.1801263141222356</v>
      </c>
      <c r="N59" s="13">
        <f t="shared" si="3"/>
        <v>-4.5110000000000028</v>
      </c>
      <c r="O59" s="15">
        <f t="shared" si="3"/>
        <v>9.097999999999999</v>
      </c>
    </row>
    <row r="60" spans="1:15" x14ac:dyDescent="0.2">
      <c r="A60" s="11" t="s">
        <v>72</v>
      </c>
      <c r="B60" s="12">
        <v>97.126000000000005</v>
      </c>
      <c r="C60" s="13">
        <v>99.972999999999999</v>
      </c>
      <c r="D60" s="13">
        <v>104.896</v>
      </c>
      <c r="E60" s="14">
        <f t="shared" si="0"/>
        <v>1.0293124395115623</v>
      </c>
      <c r="F60" s="14">
        <f t="shared" si="0"/>
        <v>1.0492432956898363</v>
      </c>
      <c r="G60" s="13">
        <f t="shared" si="1"/>
        <v>2.8469999999999942</v>
      </c>
      <c r="H60" s="15">
        <f t="shared" si="1"/>
        <v>4.9230000000000018</v>
      </c>
      <c r="I60" s="12">
        <v>89.116</v>
      </c>
      <c r="J60" s="13">
        <v>81.286000000000001</v>
      </c>
      <c r="K60" s="13">
        <v>104.297</v>
      </c>
      <c r="L60" s="14">
        <f t="shared" si="2"/>
        <v>0.91213698999057413</v>
      </c>
      <c r="M60" s="14">
        <f t="shared" si="2"/>
        <v>1.2830868784292497</v>
      </c>
      <c r="N60" s="13">
        <f t="shared" si="3"/>
        <v>-7.8299999999999983</v>
      </c>
      <c r="O60" s="15">
        <f t="shared" si="3"/>
        <v>23.010999999999996</v>
      </c>
    </row>
    <row r="61" spans="1:15" x14ac:dyDescent="0.2">
      <c r="A61" s="11" t="s">
        <v>73</v>
      </c>
      <c r="B61" s="12">
        <v>217.893</v>
      </c>
      <c r="C61" s="13">
        <v>222.667</v>
      </c>
      <c r="D61" s="13">
        <v>236.1</v>
      </c>
      <c r="E61" s="14">
        <f t="shared" si="0"/>
        <v>1.0219098364793728</v>
      </c>
      <c r="F61" s="14">
        <f t="shared" si="0"/>
        <v>1.0603277540003682</v>
      </c>
      <c r="G61" s="13">
        <f t="shared" si="1"/>
        <v>4.7740000000000009</v>
      </c>
      <c r="H61" s="15">
        <f t="shared" si="1"/>
        <v>13.432999999999993</v>
      </c>
      <c r="I61" s="12">
        <v>383.96</v>
      </c>
      <c r="J61" s="13">
        <v>491.89499999999998</v>
      </c>
      <c r="K61" s="13">
        <v>686.48</v>
      </c>
      <c r="L61" s="14">
        <f t="shared" si="2"/>
        <v>1.2811100114595271</v>
      </c>
      <c r="M61" s="14">
        <f t="shared" si="2"/>
        <v>1.3955823905508291</v>
      </c>
      <c r="N61" s="13">
        <f t="shared" si="3"/>
        <v>107.935</v>
      </c>
      <c r="O61" s="15">
        <f t="shared" si="3"/>
        <v>194.58500000000004</v>
      </c>
    </row>
    <row r="62" spans="1:15" x14ac:dyDescent="0.2">
      <c r="A62" s="11" t="s">
        <v>74</v>
      </c>
      <c r="B62" s="12">
        <v>97.052000000000007</v>
      </c>
      <c r="C62" s="13">
        <v>99.82</v>
      </c>
      <c r="D62" s="13">
        <v>107.078</v>
      </c>
      <c r="E62" s="14">
        <f t="shared" si="0"/>
        <v>1.0285207929769606</v>
      </c>
      <c r="F62" s="14">
        <f t="shared" si="0"/>
        <v>1.0727108795832498</v>
      </c>
      <c r="G62" s="13">
        <f t="shared" si="1"/>
        <v>2.7679999999999865</v>
      </c>
      <c r="H62" s="15">
        <f t="shared" si="1"/>
        <v>7.2580000000000098</v>
      </c>
      <c r="I62" s="12">
        <v>120.432</v>
      </c>
      <c r="J62" s="13">
        <v>131.29900000000001</v>
      </c>
      <c r="K62" s="13">
        <v>132.547</v>
      </c>
      <c r="L62" s="14">
        <f t="shared" si="2"/>
        <v>1.0902334927593995</v>
      </c>
      <c r="M62" s="14">
        <f t="shared" si="2"/>
        <v>1.0095050228866937</v>
      </c>
      <c r="N62" s="13">
        <f t="shared" si="3"/>
        <v>10.867000000000004</v>
      </c>
      <c r="O62" s="15">
        <f t="shared" si="3"/>
        <v>1.2479999999999905</v>
      </c>
    </row>
    <row r="63" spans="1:15" x14ac:dyDescent="0.2">
      <c r="A63" s="11" t="s">
        <v>75</v>
      </c>
      <c r="B63" s="12">
        <v>61.027999999999999</v>
      </c>
      <c r="C63" s="13">
        <v>63.523000000000003</v>
      </c>
      <c r="D63" s="13">
        <v>68.177999999999997</v>
      </c>
      <c r="E63" s="14">
        <f t="shared" si="0"/>
        <v>1.0408828734351445</v>
      </c>
      <c r="F63" s="14">
        <f t="shared" si="0"/>
        <v>1.0732805440549091</v>
      </c>
      <c r="G63" s="13">
        <f t="shared" si="1"/>
        <v>2.4950000000000045</v>
      </c>
      <c r="H63" s="15">
        <f t="shared" si="1"/>
        <v>4.654999999999994</v>
      </c>
      <c r="I63" s="12">
        <v>47.923999999999999</v>
      </c>
      <c r="J63" s="13">
        <v>31.751999999999999</v>
      </c>
      <c r="K63" s="13">
        <v>94.576999999999998</v>
      </c>
      <c r="L63" s="14">
        <f t="shared" si="2"/>
        <v>0.66254903597362491</v>
      </c>
      <c r="M63" s="14">
        <f t="shared" si="2"/>
        <v>2.9786155202821871</v>
      </c>
      <c r="N63" s="13">
        <f t="shared" si="3"/>
        <v>-16.172000000000001</v>
      </c>
      <c r="O63" s="15">
        <f t="shared" si="3"/>
        <v>62.825000000000003</v>
      </c>
    </row>
    <row r="64" spans="1:15" x14ac:dyDescent="0.2">
      <c r="A64" s="11" t="s">
        <v>76</v>
      </c>
      <c r="B64" s="12">
        <v>176.387</v>
      </c>
      <c r="C64" s="13">
        <v>181.119</v>
      </c>
      <c r="D64" s="13">
        <v>188.25200000000001</v>
      </c>
      <c r="E64" s="14">
        <f t="shared" si="0"/>
        <v>1.0268273738994371</v>
      </c>
      <c r="F64" s="14">
        <f t="shared" si="0"/>
        <v>1.0393829471231621</v>
      </c>
      <c r="G64" s="13">
        <f t="shared" si="1"/>
        <v>4.7319999999999993</v>
      </c>
      <c r="H64" s="15">
        <f t="shared" si="1"/>
        <v>7.1330000000000098</v>
      </c>
      <c r="I64" s="12">
        <v>338.90199999999999</v>
      </c>
      <c r="J64" s="13">
        <v>303.37</v>
      </c>
      <c r="K64" s="13">
        <v>345.428</v>
      </c>
      <c r="L64" s="14">
        <f t="shared" si="2"/>
        <v>0.89515553168762652</v>
      </c>
      <c r="M64" s="14">
        <f t="shared" si="2"/>
        <v>1.1386359890562678</v>
      </c>
      <c r="N64" s="13">
        <f t="shared" si="3"/>
        <v>-35.531999999999982</v>
      </c>
      <c r="O64" s="15">
        <f t="shared" si="3"/>
        <v>42.057999999999993</v>
      </c>
    </row>
    <row r="65" spans="1:15" x14ac:dyDescent="0.2">
      <c r="A65" s="11" t="s">
        <v>77</v>
      </c>
      <c r="B65" s="12">
        <v>194.94900000000001</v>
      </c>
      <c r="C65" s="13">
        <v>195.11799999999999</v>
      </c>
      <c r="D65" s="13">
        <v>200.77199999999999</v>
      </c>
      <c r="E65" s="14">
        <f t="shared" si="0"/>
        <v>1.0008668933926308</v>
      </c>
      <c r="F65" s="14">
        <f t="shared" si="0"/>
        <v>1.02897733679107</v>
      </c>
      <c r="G65" s="13">
        <f t="shared" si="1"/>
        <v>0.16899999999998272</v>
      </c>
      <c r="H65" s="15">
        <f t="shared" si="1"/>
        <v>5.6539999999999964</v>
      </c>
      <c r="I65" s="12">
        <v>360.92099999999999</v>
      </c>
      <c r="J65" s="13">
        <v>320.334</v>
      </c>
      <c r="K65" s="13">
        <v>267.56900000000002</v>
      </c>
      <c r="L65" s="14">
        <f t="shared" si="2"/>
        <v>0.88754602807816674</v>
      </c>
      <c r="M65" s="14">
        <f t="shared" si="2"/>
        <v>0.83528130014297586</v>
      </c>
      <c r="N65" s="13">
        <f t="shared" si="3"/>
        <v>-40.586999999999989</v>
      </c>
      <c r="O65" s="15">
        <f t="shared" si="3"/>
        <v>-52.764999999999986</v>
      </c>
    </row>
    <row r="66" spans="1:15" x14ac:dyDescent="0.2">
      <c r="A66" s="11" t="s">
        <v>78</v>
      </c>
      <c r="B66" s="12">
        <v>114.91</v>
      </c>
      <c r="C66" s="13">
        <v>114.69</v>
      </c>
      <c r="D66" s="13">
        <v>118.82</v>
      </c>
      <c r="E66" s="14">
        <f t="shared" si="0"/>
        <v>0.99808545818466632</v>
      </c>
      <c r="F66" s="14">
        <f t="shared" si="0"/>
        <v>1.0360101142209435</v>
      </c>
      <c r="G66" s="13">
        <f t="shared" si="1"/>
        <v>-0.21999999999999886</v>
      </c>
      <c r="H66" s="15">
        <f t="shared" si="1"/>
        <v>4.1299999999999955</v>
      </c>
      <c r="I66" s="12">
        <v>91.046999999999997</v>
      </c>
      <c r="J66" s="13">
        <v>107.839</v>
      </c>
      <c r="K66" s="13">
        <v>137.45699999999999</v>
      </c>
      <c r="L66" s="14">
        <f t="shared" si="2"/>
        <v>1.1844322163278307</v>
      </c>
      <c r="M66" s="14">
        <f t="shared" si="2"/>
        <v>1.2746501729429982</v>
      </c>
      <c r="N66" s="13">
        <f t="shared" si="3"/>
        <v>16.792000000000002</v>
      </c>
      <c r="O66" s="15">
        <f t="shared" si="3"/>
        <v>29.617999999999995</v>
      </c>
    </row>
    <row r="67" spans="1:15" x14ac:dyDescent="0.2">
      <c r="A67" s="11" t="s">
        <v>79</v>
      </c>
      <c r="B67" s="12">
        <v>78.87</v>
      </c>
      <c r="C67" s="13">
        <v>82.754999999999995</v>
      </c>
      <c r="D67" s="13">
        <v>87.125</v>
      </c>
      <c r="E67" s="14">
        <f t="shared" si="0"/>
        <v>1.0492582731076454</v>
      </c>
      <c r="F67" s="14">
        <f t="shared" si="0"/>
        <v>1.0528064769500334</v>
      </c>
      <c r="G67" s="13">
        <f t="shared" si="1"/>
        <v>3.8849999999999909</v>
      </c>
      <c r="H67" s="15">
        <f t="shared" si="1"/>
        <v>4.3700000000000045</v>
      </c>
      <c r="I67" s="12">
        <v>48.234999999999999</v>
      </c>
      <c r="J67" s="13">
        <v>54.173000000000002</v>
      </c>
      <c r="K67" s="13">
        <v>62.951000000000001</v>
      </c>
      <c r="L67" s="14">
        <f t="shared" si="2"/>
        <v>1.123105628692858</v>
      </c>
      <c r="M67" s="14">
        <f t="shared" si="2"/>
        <v>1.1620364388163844</v>
      </c>
      <c r="N67" s="13">
        <f t="shared" si="3"/>
        <v>5.9380000000000024</v>
      </c>
      <c r="O67" s="15">
        <f t="shared" si="3"/>
        <v>8.7779999999999987</v>
      </c>
    </row>
    <row r="68" spans="1:15" x14ac:dyDescent="0.2">
      <c r="A68" s="11" t="s">
        <v>80</v>
      </c>
      <c r="B68" s="12">
        <v>43.704000000000001</v>
      </c>
      <c r="C68" s="13">
        <v>44.470999999999997</v>
      </c>
      <c r="D68" s="13">
        <v>47.33</v>
      </c>
      <c r="E68" s="14">
        <f t="shared" si="0"/>
        <v>1.0175498810177557</v>
      </c>
      <c r="F68" s="14">
        <f t="shared" si="0"/>
        <v>1.0642890872703561</v>
      </c>
      <c r="G68" s="13">
        <f t="shared" si="1"/>
        <v>0.76699999999999591</v>
      </c>
      <c r="H68" s="15">
        <f t="shared" si="1"/>
        <v>2.8590000000000018</v>
      </c>
      <c r="I68" s="12">
        <v>47.076999999999998</v>
      </c>
      <c r="J68" s="13">
        <v>45.564999999999998</v>
      </c>
      <c r="K68" s="13">
        <v>59.194000000000003</v>
      </c>
      <c r="L68" s="14">
        <f t="shared" si="2"/>
        <v>0.9678824054209062</v>
      </c>
      <c r="M68" s="14">
        <f t="shared" si="2"/>
        <v>1.2991111598814882</v>
      </c>
      <c r="N68" s="13">
        <f t="shared" si="3"/>
        <v>-1.5120000000000005</v>
      </c>
      <c r="O68" s="15">
        <f t="shared" si="3"/>
        <v>13.629000000000005</v>
      </c>
    </row>
    <row r="69" spans="1:15" x14ac:dyDescent="0.2">
      <c r="A69" s="11" t="s">
        <v>81</v>
      </c>
      <c r="B69" s="12">
        <v>288.67200000000003</v>
      </c>
      <c r="C69" s="13">
        <v>305.38499999999999</v>
      </c>
      <c r="D69" s="13">
        <v>323.923</v>
      </c>
      <c r="E69" s="14">
        <f t="shared" si="0"/>
        <v>1.057896158962421</v>
      </c>
      <c r="F69" s="14">
        <f t="shared" si="0"/>
        <v>1.0607037018845065</v>
      </c>
      <c r="G69" s="13">
        <f t="shared" si="1"/>
        <v>16.712999999999965</v>
      </c>
      <c r="H69" s="15">
        <f t="shared" si="1"/>
        <v>18.538000000000011</v>
      </c>
      <c r="I69" s="12">
        <v>859.34100000000001</v>
      </c>
      <c r="J69" s="13">
        <v>911.56700000000001</v>
      </c>
      <c r="K69" s="13">
        <v>728.53300000000002</v>
      </c>
      <c r="L69" s="14">
        <f t="shared" si="2"/>
        <v>1.0607744771865883</v>
      </c>
      <c r="M69" s="14">
        <f t="shared" si="2"/>
        <v>0.79920949310363365</v>
      </c>
      <c r="N69" s="13">
        <f t="shared" si="3"/>
        <v>52.225999999999999</v>
      </c>
      <c r="O69" s="15">
        <f t="shared" si="3"/>
        <v>-183.03399999999999</v>
      </c>
    </row>
    <row r="70" spans="1:15" x14ac:dyDescent="0.2">
      <c r="A70" s="11" t="s">
        <v>82</v>
      </c>
      <c r="B70" s="12">
        <v>83.59</v>
      </c>
      <c r="C70" s="13">
        <v>85.792000000000002</v>
      </c>
      <c r="D70" s="13">
        <v>86.534999999999997</v>
      </c>
      <c r="E70" s="14">
        <f t="shared" si="0"/>
        <v>1.0263428639789449</v>
      </c>
      <c r="F70" s="14">
        <f t="shared" si="0"/>
        <v>1.0086604811637447</v>
      </c>
      <c r="G70" s="13">
        <f t="shared" si="1"/>
        <v>2.2019999999999982</v>
      </c>
      <c r="H70" s="15">
        <f t="shared" si="1"/>
        <v>0.742999999999995</v>
      </c>
      <c r="I70" s="12">
        <v>296.71499999999997</v>
      </c>
      <c r="J70" s="13">
        <v>266.392</v>
      </c>
      <c r="K70" s="13">
        <v>458.11</v>
      </c>
      <c r="L70" s="14">
        <f t="shared" si="2"/>
        <v>0.89780429031225251</v>
      </c>
      <c r="M70" s="14">
        <f t="shared" si="2"/>
        <v>1.7196837742875162</v>
      </c>
      <c r="N70" s="13">
        <f t="shared" si="3"/>
        <v>-30.322999999999979</v>
      </c>
      <c r="O70" s="15">
        <f t="shared" si="3"/>
        <v>191.71800000000002</v>
      </c>
    </row>
    <row r="71" spans="1:15" x14ac:dyDescent="0.2">
      <c r="A71" s="11" t="s">
        <v>83</v>
      </c>
      <c r="B71" s="12">
        <v>239.203</v>
      </c>
      <c r="C71" s="13">
        <v>243.60400000000001</v>
      </c>
      <c r="D71" s="13">
        <v>248.934</v>
      </c>
      <c r="E71" s="14">
        <f t="shared" si="0"/>
        <v>1.0183985986797826</v>
      </c>
      <c r="F71" s="14">
        <f t="shared" si="0"/>
        <v>1.0218797720891282</v>
      </c>
      <c r="G71" s="13">
        <f t="shared" si="1"/>
        <v>4.4010000000000105</v>
      </c>
      <c r="H71" s="15">
        <f t="shared" si="1"/>
        <v>5.3299999999999841</v>
      </c>
      <c r="I71" s="12">
        <v>280.59699999999998</v>
      </c>
      <c r="J71" s="13">
        <v>277.12900000000002</v>
      </c>
      <c r="K71" s="13">
        <v>285.23200000000003</v>
      </c>
      <c r="L71" s="14">
        <f t="shared" si="2"/>
        <v>0.98764063764045962</v>
      </c>
      <c r="M71" s="14">
        <f t="shared" si="2"/>
        <v>1.0292390908205205</v>
      </c>
      <c r="N71" s="13">
        <f t="shared" si="3"/>
        <v>-3.4679999999999609</v>
      </c>
      <c r="O71" s="15">
        <f t="shared" si="3"/>
        <v>8.1030000000000086</v>
      </c>
    </row>
    <row r="72" spans="1:15" x14ac:dyDescent="0.2">
      <c r="A72" s="11" t="s">
        <v>84</v>
      </c>
      <c r="B72" s="12">
        <v>142.43799999999999</v>
      </c>
      <c r="C72" s="13">
        <v>148.37</v>
      </c>
      <c r="D72" s="13">
        <v>150.39699999999999</v>
      </c>
      <c r="E72" s="14">
        <f t="shared" si="0"/>
        <v>1.041646189921229</v>
      </c>
      <c r="F72" s="14">
        <f t="shared" si="0"/>
        <v>1.0136617914672776</v>
      </c>
      <c r="G72" s="13">
        <f t="shared" si="1"/>
        <v>5.9320000000000164</v>
      </c>
      <c r="H72" s="15">
        <f t="shared" si="1"/>
        <v>2.0269999999999868</v>
      </c>
      <c r="I72" s="12">
        <v>1409.173</v>
      </c>
      <c r="J72" s="13">
        <v>864.72799999999995</v>
      </c>
      <c r="K72" s="13">
        <v>1029.9690000000001</v>
      </c>
      <c r="L72" s="14">
        <f t="shared" si="2"/>
        <v>0.61364218587781627</v>
      </c>
      <c r="M72" s="14">
        <f t="shared" si="2"/>
        <v>1.1910901462656467</v>
      </c>
      <c r="N72" s="13">
        <f t="shared" si="3"/>
        <v>-544.44500000000005</v>
      </c>
      <c r="O72" s="15">
        <f t="shared" si="3"/>
        <v>165.2410000000001</v>
      </c>
    </row>
    <row r="73" spans="1:15" x14ac:dyDescent="0.2">
      <c r="A73" s="11" t="s">
        <v>85</v>
      </c>
      <c r="B73" s="12">
        <v>43.445</v>
      </c>
      <c r="C73" s="13">
        <v>44.084000000000003</v>
      </c>
      <c r="D73" s="13">
        <v>45.8</v>
      </c>
      <c r="E73" s="14">
        <f t="shared" si="0"/>
        <v>1.0147082518126367</v>
      </c>
      <c r="F73" s="14">
        <f t="shared" si="0"/>
        <v>1.0389256873241992</v>
      </c>
      <c r="G73" s="13">
        <f t="shared" si="1"/>
        <v>0.6390000000000029</v>
      </c>
      <c r="H73" s="15">
        <f t="shared" si="1"/>
        <v>1.715999999999994</v>
      </c>
      <c r="I73" s="12">
        <v>327.04199999999997</v>
      </c>
      <c r="J73" s="13">
        <v>289.36900000000003</v>
      </c>
      <c r="K73" s="13">
        <v>383.42899999999997</v>
      </c>
      <c r="L73" s="14">
        <f t="shared" si="2"/>
        <v>0.88480684438084423</v>
      </c>
      <c r="M73" s="14">
        <f t="shared" si="2"/>
        <v>1.3250520961125758</v>
      </c>
      <c r="N73" s="13">
        <f t="shared" si="3"/>
        <v>-37.672999999999945</v>
      </c>
      <c r="O73" s="15">
        <f t="shared" si="3"/>
        <v>94.059999999999945</v>
      </c>
    </row>
    <row r="74" spans="1:15" x14ac:dyDescent="0.2">
      <c r="A74" s="11" t="s">
        <v>86</v>
      </c>
      <c r="B74" s="12">
        <v>6.0629999999999997</v>
      </c>
      <c r="C74" s="13">
        <v>5.44</v>
      </c>
      <c r="D74" s="13">
        <v>5.4939999999999998</v>
      </c>
      <c r="E74" s="14">
        <f t="shared" si="0"/>
        <v>0.89724558799274301</v>
      </c>
      <c r="F74" s="14">
        <f t="shared" si="0"/>
        <v>1.0099264705882351</v>
      </c>
      <c r="G74" s="13">
        <f t="shared" si="1"/>
        <v>-0.62299999999999933</v>
      </c>
      <c r="H74" s="15">
        <f t="shared" si="1"/>
        <v>5.3999999999999382E-2</v>
      </c>
      <c r="I74" s="12">
        <v>6.2359999999999998</v>
      </c>
      <c r="J74" s="13">
        <v>9.9459999999999997</v>
      </c>
      <c r="K74" s="13">
        <v>4.9020000000000001</v>
      </c>
      <c r="L74" s="14">
        <f t="shared" si="2"/>
        <v>1.5949326491340603</v>
      </c>
      <c r="M74" s="14">
        <f t="shared" si="2"/>
        <v>0.49286145183993568</v>
      </c>
      <c r="N74" s="13">
        <f t="shared" si="3"/>
        <v>3.71</v>
      </c>
      <c r="O74" s="15">
        <f t="shared" si="3"/>
        <v>-5.0439999999999996</v>
      </c>
    </row>
    <row r="75" spans="1:15" x14ac:dyDescent="0.2">
      <c r="A75" s="11" t="s">
        <v>87</v>
      </c>
      <c r="B75" s="12">
        <v>8.4930000000000003</v>
      </c>
      <c r="C75" s="13">
        <v>9.0139999999999993</v>
      </c>
      <c r="D75" s="13">
        <v>9.2159999999999993</v>
      </c>
      <c r="E75" s="14">
        <f t="shared" si="0"/>
        <v>1.0613446367596844</v>
      </c>
      <c r="F75" s="14">
        <f t="shared" si="0"/>
        <v>1.0224095850898602</v>
      </c>
      <c r="G75" s="13">
        <f t="shared" si="1"/>
        <v>0.52099999999999902</v>
      </c>
      <c r="H75" s="15">
        <f t="shared" si="1"/>
        <v>0.20199999999999996</v>
      </c>
      <c r="I75" s="12">
        <v>42.722999999999999</v>
      </c>
      <c r="J75" s="13">
        <v>8.6300000000000008</v>
      </c>
      <c r="K75" s="13">
        <v>9.5329999999999995</v>
      </c>
      <c r="L75" s="14">
        <f t="shared" si="2"/>
        <v>0.201998923296585</v>
      </c>
      <c r="M75" s="14">
        <f t="shared" si="2"/>
        <v>1.104634994206257</v>
      </c>
      <c r="N75" s="13">
        <f t="shared" si="3"/>
        <v>-34.092999999999996</v>
      </c>
      <c r="O75" s="15">
        <f t="shared" si="3"/>
        <v>0.90299999999999869</v>
      </c>
    </row>
    <row r="76" spans="1:15" x14ac:dyDescent="0.2">
      <c r="A76" s="11" t="s">
        <v>88</v>
      </c>
      <c r="B76" s="12">
        <v>25.440999999999999</v>
      </c>
      <c r="C76" s="13">
        <v>24.18</v>
      </c>
      <c r="D76" s="13">
        <v>24.396999999999998</v>
      </c>
      <c r="E76" s="14">
        <f t="shared" ref="E76:F94" si="4">C76/B76</f>
        <v>0.95043433827286661</v>
      </c>
      <c r="F76" s="14">
        <f t="shared" si="4"/>
        <v>1.0089743589743589</v>
      </c>
      <c r="G76" s="13">
        <f t="shared" ref="G76:H94" si="5">C76-B76</f>
        <v>-1.2609999999999992</v>
      </c>
      <c r="H76" s="15">
        <f t="shared" si="5"/>
        <v>0.21699999999999875</v>
      </c>
      <c r="I76" s="12">
        <v>68.671000000000006</v>
      </c>
      <c r="J76" s="13">
        <v>54.866999999999997</v>
      </c>
      <c r="K76" s="13">
        <v>53.4</v>
      </c>
      <c r="L76" s="14">
        <f t="shared" ref="L76:M94" si="6">J76/I76</f>
        <v>0.79898355928994758</v>
      </c>
      <c r="M76" s="14">
        <f t="shared" si="6"/>
        <v>0.97326261687353055</v>
      </c>
      <c r="N76" s="13">
        <f t="shared" ref="N76:O94" si="7">J76-I76</f>
        <v>-13.804000000000009</v>
      </c>
      <c r="O76" s="15">
        <f t="shared" si="7"/>
        <v>-1.4669999999999987</v>
      </c>
    </row>
    <row r="77" spans="1:15" x14ac:dyDescent="0.2">
      <c r="A77" s="11" t="s">
        <v>89</v>
      </c>
      <c r="B77" s="12">
        <v>103.157</v>
      </c>
      <c r="C77" s="13">
        <v>102.914</v>
      </c>
      <c r="D77" s="13">
        <v>105.86199999999999</v>
      </c>
      <c r="E77" s="14">
        <f t="shared" si="4"/>
        <v>0.99764436732359418</v>
      </c>
      <c r="F77" s="14">
        <f t="shared" si="4"/>
        <v>1.0286452766387468</v>
      </c>
      <c r="G77" s="13">
        <f t="shared" si="5"/>
        <v>-0.242999999999995</v>
      </c>
      <c r="H77" s="15">
        <f t="shared" si="5"/>
        <v>2.9479999999999933</v>
      </c>
      <c r="I77" s="12">
        <v>151.21199999999999</v>
      </c>
      <c r="J77" s="13">
        <v>136.77099999999999</v>
      </c>
      <c r="K77" s="13">
        <v>151.15100000000001</v>
      </c>
      <c r="L77" s="14">
        <f t="shared" si="6"/>
        <v>0.90449832023913446</v>
      </c>
      <c r="M77" s="14">
        <f t="shared" si="6"/>
        <v>1.1051392473550681</v>
      </c>
      <c r="N77" s="13">
        <f t="shared" si="7"/>
        <v>-14.441000000000003</v>
      </c>
      <c r="O77" s="15">
        <f t="shared" si="7"/>
        <v>14.380000000000024</v>
      </c>
    </row>
    <row r="78" spans="1:15" x14ac:dyDescent="0.2">
      <c r="A78" s="11" t="s">
        <v>90</v>
      </c>
      <c r="B78" s="12">
        <v>157.916</v>
      </c>
      <c r="C78" s="13">
        <v>159.79</v>
      </c>
      <c r="D78" s="13">
        <v>168.881</v>
      </c>
      <c r="E78" s="14">
        <f t="shared" si="4"/>
        <v>1.0118670685680995</v>
      </c>
      <c r="F78" s="14">
        <f t="shared" si="4"/>
        <v>1.0568934226171851</v>
      </c>
      <c r="G78" s="13">
        <f t="shared" si="5"/>
        <v>1.8739999999999952</v>
      </c>
      <c r="H78" s="15">
        <f t="shared" si="5"/>
        <v>9.0910000000000082</v>
      </c>
      <c r="I78" s="12">
        <v>263.43099999999998</v>
      </c>
      <c r="J78" s="13">
        <v>251.803</v>
      </c>
      <c r="K78" s="13">
        <v>258.56200000000001</v>
      </c>
      <c r="L78" s="14">
        <f t="shared" si="6"/>
        <v>0.9558594091052306</v>
      </c>
      <c r="M78" s="14">
        <f t="shared" si="6"/>
        <v>1.0268424125208993</v>
      </c>
      <c r="N78" s="13">
        <f t="shared" si="7"/>
        <v>-11.627999999999986</v>
      </c>
      <c r="O78" s="15">
        <f t="shared" si="7"/>
        <v>6.7590000000000146</v>
      </c>
    </row>
    <row r="79" spans="1:15" x14ac:dyDescent="0.2">
      <c r="A79" s="11" t="s">
        <v>91</v>
      </c>
      <c r="B79" s="12">
        <v>113.84</v>
      </c>
      <c r="C79" s="13">
        <v>117.324</v>
      </c>
      <c r="D79" s="13">
        <v>122.304</v>
      </c>
      <c r="E79" s="14">
        <f t="shared" si="4"/>
        <v>1.0306043569922698</v>
      </c>
      <c r="F79" s="14">
        <f t="shared" si="4"/>
        <v>1.0424465582489517</v>
      </c>
      <c r="G79" s="13">
        <f t="shared" si="5"/>
        <v>3.4839999999999947</v>
      </c>
      <c r="H79" s="15">
        <f t="shared" si="5"/>
        <v>4.980000000000004</v>
      </c>
      <c r="I79" s="12">
        <v>536.98199999999997</v>
      </c>
      <c r="J79" s="13">
        <v>691.39099999999996</v>
      </c>
      <c r="K79" s="13">
        <v>747.78200000000004</v>
      </c>
      <c r="L79" s="14">
        <f t="shared" si="6"/>
        <v>1.2875496757805662</v>
      </c>
      <c r="M79" s="14">
        <f t="shared" si="6"/>
        <v>1.0815616633713776</v>
      </c>
      <c r="N79" s="13">
        <f t="shared" si="7"/>
        <v>154.40899999999999</v>
      </c>
      <c r="O79" s="15">
        <f t="shared" si="7"/>
        <v>56.391000000000076</v>
      </c>
    </row>
    <row r="80" spans="1:15" x14ac:dyDescent="0.2">
      <c r="A80" s="11" t="s">
        <v>92</v>
      </c>
      <c r="B80" s="12">
        <v>143.88200000000001</v>
      </c>
      <c r="C80" s="13">
        <v>142.82599999999999</v>
      </c>
      <c r="D80" s="13">
        <v>145.04499999999999</v>
      </c>
      <c r="E80" s="14">
        <f t="shared" si="4"/>
        <v>0.99266065247911472</v>
      </c>
      <c r="F80" s="14">
        <f t="shared" si="4"/>
        <v>1.0155363869323513</v>
      </c>
      <c r="G80" s="13">
        <f t="shared" si="5"/>
        <v>-1.0560000000000116</v>
      </c>
      <c r="H80" s="15">
        <f t="shared" si="5"/>
        <v>2.2189999999999941</v>
      </c>
      <c r="I80" s="12">
        <v>417.07100000000003</v>
      </c>
      <c r="J80" s="13">
        <v>376.98700000000002</v>
      </c>
      <c r="K80" s="13">
        <v>454.517</v>
      </c>
      <c r="L80" s="14">
        <f t="shared" si="6"/>
        <v>0.90389166352971073</v>
      </c>
      <c r="M80" s="14">
        <f t="shared" si="6"/>
        <v>1.2056569589932808</v>
      </c>
      <c r="N80" s="13">
        <f t="shared" si="7"/>
        <v>-40.084000000000003</v>
      </c>
      <c r="O80" s="15">
        <f t="shared" si="7"/>
        <v>77.529999999999973</v>
      </c>
    </row>
    <row r="81" spans="1:15" x14ac:dyDescent="0.2">
      <c r="A81" s="11" t="s">
        <v>93</v>
      </c>
      <c r="B81" s="12">
        <v>173.126</v>
      </c>
      <c r="C81" s="13">
        <v>186.77600000000001</v>
      </c>
      <c r="D81" s="13">
        <v>199.91499999999999</v>
      </c>
      <c r="E81" s="14">
        <f t="shared" si="4"/>
        <v>1.0788443099245637</v>
      </c>
      <c r="F81" s="14">
        <f t="shared" si="4"/>
        <v>1.0703462971688009</v>
      </c>
      <c r="G81" s="13">
        <f t="shared" si="5"/>
        <v>13.650000000000006</v>
      </c>
      <c r="H81" s="15">
        <f t="shared" si="5"/>
        <v>13.138999999999982</v>
      </c>
      <c r="I81" s="12">
        <v>285.83499999999998</v>
      </c>
      <c r="J81" s="13">
        <v>197.286</v>
      </c>
      <c r="K81" s="13">
        <v>264.52600000000001</v>
      </c>
      <c r="L81" s="14">
        <f t="shared" si="6"/>
        <v>0.6902093865341894</v>
      </c>
      <c r="M81" s="14">
        <f t="shared" si="6"/>
        <v>1.3408249951846558</v>
      </c>
      <c r="N81" s="13">
        <f t="shared" si="7"/>
        <v>-88.548999999999978</v>
      </c>
      <c r="O81" s="15">
        <f t="shared" si="7"/>
        <v>67.240000000000009</v>
      </c>
    </row>
    <row r="82" spans="1:15" x14ac:dyDescent="0.2">
      <c r="A82" s="11" t="s">
        <v>94</v>
      </c>
      <c r="B82" s="12">
        <v>104.702</v>
      </c>
      <c r="C82" s="13">
        <v>105.86199999999999</v>
      </c>
      <c r="D82" s="13">
        <v>110.952</v>
      </c>
      <c r="E82" s="14">
        <f t="shared" si="4"/>
        <v>1.011079062482092</v>
      </c>
      <c r="F82" s="14">
        <f t="shared" si="4"/>
        <v>1.0480814645481855</v>
      </c>
      <c r="G82" s="13">
        <f t="shared" si="5"/>
        <v>1.1599999999999966</v>
      </c>
      <c r="H82" s="15">
        <f t="shared" si="5"/>
        <v>5.0900000000000034</v>
      </c>
      <c r="I82" s="12">
        <v>57.792999999999999</v>
      </c>
      <c r="J82" s="13">
        <v>46.439</v>
      </c>
      <c r="K82" s="13">
        <v>30.007000000000001</v>
      </c>
      <c r="L82" s="14">
        <f t="shared" si="6"/>
        <v>0.80354022113404744</v>
      </c>
      <c r="M82" s="14">
        <f t="shared" si="6"/>
        <v>0.64615947802493601</v>
      </c>
      <c r="N82" s="13">
        <f t="shared" si="7"/>
        <v>-11.353999999999999</v>
      </c>
      <c r="O82" s="15">
        <f t="shared" si="7"/>
        <v>-16.431999999999999</v>
      </c>
    </row>
    <row r="83" spans="1:15" x14ac:dyDescent="0.2">
      <c r="A83" s="11" t="s">
        <v>95</v>
      </c>
      <c r="B83" s="12">
        <v>68.965999999999994</v>
      </c>
      <c r="C83" s="13">
        <v>71.236000000000004</v>
      </c>
      <c r="D83" s="13">
        <v>75.772000000000006</v>
      </c>
      <c r="E83" s="14">
        <f t="shared" si="4"/>
        <v>1.032914769596613</v>
      </c>
      <c r="F83" s="14">
        <f t="shared" si="4"/>
        <v>1.0636756696052558</v>
      </c>
      <c r="G83" s="13">
        <f t="shared" si="5"/>
        <v>2.2700000000000102</v>
      </c>
      <c r="H83" s="15">
        <f t="shared" si="5"/>
        <v>4.5360000000000014</v>
      </c>
      <c r="I83" s="12">
        <v>129.92599999999999</v>
      </c>
      <c r="J83" s="13">
        <v>161.26</v>
      </c>
      <c r="K83" s="13">
        <v>232.29400000000001</v>
      </c>
      <c r="L83" s="14">
        <f t="shared" si="6"/>
        <v>1.241168049505103</v>
      </c>
      <c r="M83" s="14">
        <f t="shared" si="6"/>
        <v>1.4404936127992063</v>
      </c>
      <c r="N83" s="13">
        <f t="shared" si="7"/>
        <v>31.334000000000003</v>
      </c>
      <c r="O83" s="15">
        <f t="shared" si="7"/>
        <v>71.03400000000002</v>
      </c>
    </row>
    <row r="84" spans="1:15" x14ac:dyDescent="0.2">
      <c r="A84" s="11" t="s">
        <v>96</v>
      </c>
      <c r="B84" s="12">
        <v>34.433</v>
      </c>
      <c r="C84" s="13">
        <v>35.143000000000001</v>
      </c>
      <c r="D84" s="13">
        <v>35.066000000000003</v>
      </c>
      <c r="E84" s="14">
        <f t="shared" si="4"/>
        <v>1.0206197543054627</v>
      </c>
      <c r="F84" s="14">
        <f t="shared" si="4"/>
        <v>0.99780895199613018</v>
      </c>
      <c r="G84" s="13">
        <f t="shared" si="5"/>
        <v>0.71000000000000085</v>
      </c>
      <c r="H84" s="15">
        <f t="shared" si="5"/>
        <v>-7.6999999999998181E-2</v>
      </c>
      <c r="I84" s="12">
        <v>4.6390000000000002</v>
      </c>
      <c r="J84" s="13">
        <v>5.391</v>
      </c>
      <c r="K84" s="13">
        <v>4.6219999999999999</v>
      </c>
      <c r="L84" s="14">
        <f t="shared" si="6"/>
        <v>1.1621039017029531</v>
      </c>
      <c r="M84" s="14">
        <f t="shared" si="6"/>
        <v>0.8573548506770543</v>
      </c>
      <c r="N84" s="13">
        <f t="shared" si="7"/>
        <v>0.75199999999999978</v>
      </c>
      <c r="O84" s="15">
        <f t="shared" si="7"/>
        <v>-0.76900000000000013</v>
      </c>
    </row>
    <row r="85" spans="1:15" x14ac:dyDescent="0.2">
      <c r="A85" s="11" t="s">
        <v>97</v>
      </c>
      <c r="B85" s="12">
        <v>44.652000000000001</v>
      </c>
      <c r="C85" s="13">
        <v>46.573999999999998</v>
      </c>
      <c r="D85" s="13">
        <v>51.948</v>
      </c>
      <c r="E85" s="14">
        <f t="shared" si="4"/>
        <v>1.0430439845919555</v>
      </c>
      <c r="F85" s="14">
        <f t="shared" si="4"/>
        <v>1.1153862670159318</v>
      </c>
      <c r="G85" s="13">
        <f t="shared" si="5"/>
        <v>1.921999999999997</v>
      </c>
      <c r="H85" s="15">
        <f t="shared" si="5"/>
        <v>5.3740000000000023</v>
      </c>
      <c r="I85" s="12">
        <v>142.02600000000001</v>
      </c>
      <c r="J85" s="13">
        <v>110.726</v>
      </c>
      <c r="K85" s="13">
        <v>136.09700000000001</v>
      </c>
      <c r="L85" s="14">
        <f t="shared" si="6"/>
        <v>0.77961781645614181</v>
      </c>
      <c r="M85" s="14">
        <f t="shared" si="6"/>
        <v>1.2291331755865831</v>
      </c>
      <c r="N85" s="13">
        <f t="shared" si="7"/>
        <v>-31.300000000000011</v>
      </c>
      <c r="O85" s="15">
        <f t="shared" si="7"/>
        <v>25.371000000000009</v>
      </c>
    </row>
    <row r="86" spans="1:15" x14ac:dyDescent="0.2">
      <c r="A86" s="11" t="s">
        <v>98</v>
      </c>
      <c r="B86" s="12">
        <v>80.989000000000004</v>
      </c>
      <c r="C86" s="13">
        <v>85.317999999999998</v>
      </c>
      <c r="D86" s="13">
        <v>94.272000000000006</v>
      </c>
      <c r="E86" s="14">
        <f t="shared" si="4"/>
        <v>1.0534517033177344</v>
      </c>
      <c r="F86" s="14">
        <f t="shared" si="4"/>
        <v>1.1049485454417591</v>
      </c>
      <c r="G86" s="13">
        <f t="shared" si="5"/>
        <v>4.3289999999999935</v>
      </c>
      <c r="H86" s="15">
        <f t="shared" si="5"/>
        <v>8.9540000000000077</v>
      </c>
      <c r="I86" s="12">
        <v>146.25800000000001</v>
      </c>
      <c r="J86" s="13">
        <v>122.46599999999999</v>
      </c>
      <c r="K86" s="13">
        <v>155.65700000000001</v>
      </c>
      <c r="L86" s="14">
        <f t="shared" si="6"/>
        <v>0.83732855638665904</v>
      </c>
      <c r="M86" s="14">
        <f t="shared" si="6"/>
        <v>1.2710221612529193</v>
      </c>
      <c r="N86" s="13">
        <f t="shared" si="7"/>
        <v>-23.792000000000016</v>
      </c>
      <c r="O86" s="15">
        <f t="shared" si="7"/>
        <v>33.191000000000017</v>
      </c>
    </row>
    <row r="87" spans="1:15" x14ac:dyDescent="0.2">
      <c r="A87" s="11" t="s">
        <v>99</v>
      </c>
      <c r="B87" s="12">
        <v>76.814999999999998</v>
      </c>
      <c r="C87" s="13">
        <v>77.001999999999995</v>
      </c>
      <c r="D87" s="13">
        <v>78.551000000000002</v>
      </c>
      <c r="E87" s="14">
        <f t="shared" si="4"/>
        <v>1.0024344203606066</v>
      </c>
      <c r="F87" s="14">
        <f t="shared" si="4"/>
        <v>1.02011636061401</v>
      </c>
      <c r="G87" s="13">
        <f t="shared" si="5"/>
        <v>0.18699999999999761</v>
      </c>
      <c r="H87" s="15">
        <f t="shared" si="5"/>
        <v>1.5490000000000066</v>
      </c>
      <c r="I87" s="12">
        <v>103.58</v>
      </c>
      <c r="J87" s="13">
        <v>125.883</v>
      </c>
      <c r="K87" s="13">
        <v>139.982</v>
      </c>
      <c r="L87" s="14">
        <f t="shared" si="6"/>
        <v>1.2153214906352579</v>
      </c>
      <c r="M87" s="14">
        <f t="shared" si="6"/>
        <v>1.1120008261639778</v>
      </c>
      <c r="N87" s="13">
        <f t="shared" si="7"/>
        <v>22.302999999999997</v>
      </c>
      <c r="O87" s="15">
        <f t="shared" si="7"/>
        <v>14.099000000000004</v>
      </c>
    </row>
    <row r="88" spans="1:15" x14ac:dyDescent="0.2">
      <c r="A88" s="11" t="s">
        <v>100</v>
      </c>
      <c r="B88" s="12">
        <v>37.398000000000003</v>
      </c>
      <c r="C88" s="13">
        <v>39.933999999999997</v>
      </c>
      <c r="D88" s="13">
        <v>38.014000000000003</v>
      </c>
      <c r="E88" s="14">
        <f t="shared" si="4"/>
        <v>1.0678111128937375</v>
      </c>
      <c r="F88" s="14">
        <f t="shared" si="4"/>
        <v>0.95192066910402173</v>
      </c>
      <c r="G88" s="13">
        <f t="shared" si="5"/>
        <v>2.5359999999999943</v>
      </c>
      <c r="H88" s="15">
        <f t="shared" si="5"/>
        <v>-1.9199999999999946</v>
      </c>
      <c r="I88" s="12">
        <v>279.00799999999998</v>
      </c>
      <c r="J88" s="13">
        <v>250.142</v>
      </c>
      <c r="K88" s="13">
        <v>358.94099999999997</v>
      </c>
      <c r="L88" s="14">
        <f t="shared" si="6"/>
        <v>0.89654060098635169</v>
      </c>
      <c r="M88" s="14">
        <f t="shared" si="6"/>
        <v>1.4349489489969696</v>
      </c>
      <c r="N88" s="13">
        <f t="shared" si="7"/>
        <v>-28.865999999999985</v>
      </c>
      <c r="O88" s="15">
        <f t="shared" si="7"/>
        <v>108.79899999999998</v>
      </c>
    </row>
    <row r="89" spans="1:15" x14ac:dyDescent="0.2">
      <c r="A89" s="11" t="s">
        <v>101</v>
      </c>
      <c r="B89" s="12">
        <v>14.132</v>
      </c>
      <c r="C89" s="13">
        <v>13.505000000000001</v>
      </c>
      <c r="D89" s="13">
        <v>15.119</v>
      </c>
      <c r="E89" s="14">
        <f t="shared" si="4"/>
        <v>0.95563260684970286</v>
      </c>
      <c r="F89" s="14">
        <f t="shared" si="4"/>
        <v>1.1195112921140318</v>
      </c>
      <c r="G89" s="13">
        <f t="shared" si="5"/>
        <v>-0.62699999999999889</v>
      </c>
      <c r="H89" s="15">
        <f t="shared" si="5"/>
        <v>1.613999999999999</v>
      </c>
      <c r="I89" s="12">
        <v>18.094000000000001</v>
      </c>
      <c r="J89" s="13">
        <v>54.366999999999997</v>
      </c>
      <c r="K89" s="13">
        <v>100.504</v>
      </c>
      <c r="L89" s="14">
        <f t="shared" si="6"/>
        <v>3.0046976898419362</v>
      </c>
      <c r="M89" s="14">
        <f t="shared" si="6"/>
        <v>1.8486214063678337</v>
      </c>
      <c r="N89" s="13">
        <f t="shared" si="7"/>
        <v>36.272999999999996</v>
      </c>
      <c r="O89" s="15">
        <f t="shared" si="7"/>
        <v>46.137000000000008</v>
      </c>
    </row>
    <row r="90" spans="1:15" x14ac:dyDescent="0.2">
      <c r="A90" s="11" t="s">
        <v>102</v>
      </c>
      <c r="B90" s="12">
        <v>8.4649999999999999</v>
      </c>
      <c r="C90" s="13">
        <v>9.0609999999999999</v>
      </c>
      <c r="D90" s="13">
        <v>8.9600000000000009</v>
      </c>
      <c r="E90" s="14">
        <f t="shared" si="4"/>
        <v>1.070407560543414</v>
      </c>
      <c r="F90" s="14">
        <f t="shared" si="4"/>
        <v>0.9888533274473017</v>
      </c>
      <c r="G90" s="13">
        <f t="shared" si="5"/>
        <v>0.59600000000000009</v>
      </c>
      <c r="H90" s="15">
        <f t="shared" si="5"/>
        <v>-0.10099999999999909</v>
      </c>
      <c r="I90" s="12">
        <v>33.457999999999998</v>
      </c>
      <c r="J90" s="13">
        <v>45.920999999999999</v>
      </c>
      <c r="K90" s="13">
        <v>62.015000000000001</v>
      </c>
      <c r="L90" s="14">
        <f t="shared" si="6"/>
        <v>1.3724968617371034</v>
      </c>
      <c r="M90" s="14">
        <f t="shared" si="6"/>
        <v>1.3504714618584091</v>
      </c>
      <c r="N90" s="13">
        <f t="shared" si="7"/>
        <v>12.463000000000001</v>
      </c>
      <c r="O90" s="15">
        <f t="shared" si="7"/>
        <v>16.094000000000001</v>
      </c>
    </row>
    <row r="91" spans="1:15" x14ac:dyDescent="0.2">
      <c r="A91" s="11" t="s">
        <v>103</v>
      </c>
      <c r="B91" s="12">
        <v>21.263000000000002</v>
      </c>
      <c r="C91" s="13">
        <v>22.773</v>
      </c>
      <c r="D91" s="13">
        <v>22.716999999999999</v>
      </c>
      <c r="E91" s="14">
        <f t="shared" si="4"/>
        <v>1.0710153788270704</v>
      </c>
      <c r="F91" s="14">
        <f t="shared" si="4"/>
        <v>0.99754094761340184</v>
      </c>
      <c r="G91" s="13">
        <f t="shared" si="5"/>
        <v>1.509999999999998</v>
      </c>
      <c r="H91" s="15">
        <f t="shared" si="5"/>
        <v>-5.6000000000000938E-2</v>
      </c>
      <c r="I91" s="12">
        <v>146.72499999999999</v>
      </c>
      <c r="J91" s="13">
        <v>160.86099999999999</v>
      </c>
      <c r="K91" s="13">
        <v>270.791</v>
      </c>
      <c r="L91" s="14">
        <f t="shared" si="6"/>
        <v>1.0963434997444199</v>
      </c>
      <c r="M91" s="14">
        <f t="shared" si="6"/>
        <v>1.683385034284258</v>
      </c>
      <c r="N91" s="13">
        <f t="shared" si="7"/>
        <v>14.135999999999996</v>
      </c>
      <c r="O91" s="15">
        <f t="shared" si="7"/>
        <v>109.93</v>
      </c>
    </row>
    <row r="92" spans="1:15" x14ac:dyDescent="0.2">
      <c r="A92" s="11" t="s">
        <v>104</v>
      </c>
      <c r="B92" s="12">
        <v>45.982999999999997</v>
      </c>
      <c r="C92" s="13">
        <v>45.521999999999998</v>
      </c>
      <c r="D92" s="13">
        <v>42.926000000000002</v>
      </c>
      <c r="E92" s="14">
        <f t="shared" si="4"/>
        <v>0.98997455581410521</v>
      </c>
      <c r="F92" s="14">
        <f t="shared" si="4"/>
        <v>0.94297262861912934</v>
      </c>
      <c r="G92" s="13">
        <f t="shared" si="5"/>
        <v>-0.46099999999999852</v>
      </c>
      <c r="H92" s="15">
        <f t="shared" si="5"/>
        <v>-2.5959999999999965</v>
      </c>
      <c r="I92" s="12">
        <v>96.766000000000005</v>
      </c>
      <c r="J92" s="13">
        <v>88.700999999999993</v>
      </c>
      <c r="K92" s="13">
        <v>82.879000000000005</v>
      </c>
      <c r="L92" s="14">
        <f t="shared" si="6"/>
        <v>0.9166546100903209</v>
      </c>
      <c r="M92" s="14">
        <f t="shared" si="6"/>
        <v>0.9343637614006608</v>
      </c>
      <c r="N92" s="13">
        <f t="shared" si="7"/>
        <v>-8.0650000000000119</v>
      </c>
      <c r="O92" s="15">
        <f t="shared" si="7"/>
        <v>-5.8219999999999885</v>
      </c>
    </row>
    <row r="93" spans="1:15" x14ac:dyDescent="0.2">
      <c r="A93" s="11" t="s">
        <v>105</v>
      </c>
      <c r="B93" s="12">
        <v>7.0940000000000003</v>
      </c>
      <c r="C93" s="13">
        <v>7.077</v>
      </c>
      <c r="D93" s="13">
        <v>6.7210000000000001</v>
      </c>
      <c r="E93" s="14">
        <f t="shared" si="4"/>
        <v>0.99760360868339437</v>
      </c>
      <c r="F93" s="14">
        <f t="shared" si="4"/>
        <v>0.94969619895435919</v>
      </c>
      <c r="G93" s="13">
        <f t="shared" si="5"/>
        <v>-1.7000000000000348E-2</v>
      </c>
      <c r="H93" s="15">
        <f t="shared" si="5"/>
        <v>-0.35599999999999987</v>
      </c>
      <c r="I93" s="12">
        <v>20.161000000000001</v>
      </c>
      <c r="J93" s="13">
        <v>8.4149999999999991</v>
      </c>
      <c r="K93" s="13">
        <v>5.16</v>
      </c>
      <c r="L93" s="14">
        <f t="shared" si="6"/>
        <v>0.41739001041614993</v>
      </c>
      <c r="M93" s="14">
        <f t="shared" si="6"/>
        <v>0.61319073083778974</v>
      </c>
      <c r="N93" s="13">
        <f t="shared" si="7"/>
        <v>-11.746000000000002</v>
      </c>
      <c r="O93" s="15">
        <f t="shared" si="7"/>
        <v>-3.254999999999999</v>
      </c>
    </row>
    <row r="94" spans="1:15" ht="13.5" thickBot="1" x14ac:dyDescent="0.25">
      <c r="A94" s="17" t="s">
        <v>106</v>
      </c>
      <c r="B94" s="18">
        <v>2.5099999999999998</v>
      </c>
      <c r="C94" s="19">
        <v>2.569</v>
      </c>
      <c r="D94" s="19">
        <v>2.262</v>
      </c>
      <c r="E94" s="20">
        <f t="shared" si="4"/>
        <v>1.0235059760956176</v>
      </c>
      <c r="F94" s="20">
        <f t="shared" si="4"/>
        <v>0.88049824834565982</v>
      </c>
      <c r="G94" s="19">
        <f t="shared" si="5"/>
        <v>5.9000000000000163E-2</v>
      </c>
      <c r="H94" s="21">
        <f t="shared" si="5"/>
        <v>-0.30699999999999994</v>
      </c>
      <c r="I94" s="18">
        <v>68.876999999999995</v>
      </c>
      <c r="J94" s="19">
        <v>105.387</v>
      </c>
      <c r="K94" s="19">
        <v>134.21799999999999</v>
      </c>
      <c r="L94" s="20">
        <f t="shared" si="6"/>
        <v>1.5300753517139249</v>
      </c>
      <c r="M94" s="20">
        <f t="shared" si="6"/>
        <v>1.2735726417869375</v>
      </c>
      <c r="N94" s="19">
        <f t="shared" si="7"/>
        <v>36.510000000000005</v>
      </c>
      <c r="O94" s="21">
        <f t="shared" si="7"/>
        <v>28.830999999999989</v>
      </c>
    </row>
  </sheetData>
  <mergeCells count="15">
    <mergeCell ref="L1:O1"/>
    <mergeCell ref="A3:O3"/>
    <mergeCell ref="A5:A7"/>
    <mergeCell ref="B5:H5"/>
    <mergeCell ref="I5:O5"/>
    <mergeCell ref="B6:B7"/>
    <mergeCell ref="C6:C7"/>
    <mergeCell ref="D6:D7"/>
    <mergeCell ref="E6:F6"/>
    <mergeCell ref="G6:H6"/>
    <mergeCell ref="I6:I7"/>
    <mergeCell ref="J6:J7"/>
    <mergeCell ref="K6:K7"/>
    <mergeCell ref="L6:M6"/>
    <mergeCell ref="N6:O6"/>
  </mergeCells>
  <pageMargins left="0.70866141732283472" right="0.70866141732283472" top="0.74803149606299213" bottom="0.37" header="0.31496062992125984" footer="0.31496062992125984"/>
  <pageSetup paperSize="9" scale="7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Неподтверждение вычетов</vt:lpstr>
      <vt:lpstr>'Неподтверждение вычетов'!Заголовки_для_печати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Гаус</dc:creator>
  <cp:lastModifiedBy>Тетеревятникова А.В.</cp:lastModifiedBy>
  <cp:lastPrinted>2019-10-29T19:20:41Z</cp:lastPrinted>
  <dcterms:created xsi:type="dcterms:W3CDTF">2019-10-29T12:15:21Z</dcterms:created>
  <dcterms:modified xsi:type="dcterms:W3CDTF">2019-11-12T12:59:25Z</dcterms:modified>
</cp:coreProperties>
</file>