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я\Desktop\Приложения\Головачева - Пурескина\Пункт 30 2019 год\"/>
    </mc:Choice>
  </mc:AlternateContent>
  <xr:revisionPtr revIDLastSave="0" documentId="13_ncr:1_{A3D96B21-DE3B-4C86-A951-9F61D74AF36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деньги" sheetId="3" r:id="rId1"/>
    <sheet name="Индикаторы" sheetId="2" r:id="rId2"/>
  </sheets>
  <definedNames>
    <definedName name="_xlnm.Print_Titles" localSheetId="0">деньги!$4:$5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0" i="3" l="1"/>
  <c r="K30" i="3"/>
  <c r="L30" i="3"/>
  <c r="M30" i="3"/>
  <c r="N30" i="3"/>
  <c r="O30" i="3"/>
  <c r="I30" i="3"/>
</calcChain>
</file>

<file path=xl/sharedStrings.xml><?xml version="1.0" encoding="utf-8"?>
<sst xmlns="http://schemas.openxmlformats.org/spreadsheetml/2006/main" count="263" uniqueCount="157">
  <si>
    <t>074-11-2018-028</t>
  </si>
  <si>
    <t>074-11-2018-004</t>
  </si>
  <si>
    <t>03.G25.31.0261</t>
  </si>
  <si>
    <t>03.G25.31.0241</t>
  </si>
  <si>
    <t>03.G25.31.0226</t>
  </si>
  <si>
    <t>03.G25.31.0225</t>
  </si>
  <si>
    <t>03.G25.31.0218</t>
  </si>
  <si>
    <t>02.G25.31.0195</t>
  </si>
  <si>
    <t>02.G25.31.0192</t>
  </si>
  <si>
    <t>02.G25.31.0157</t>
  </si>
  <si>
    <t>02.G25.31.0155</t>
  </si>
  <si>
    <t>02.G25.31.0144</t>
  </si>
  <si>
    <t>02.G25.31.0143</t>
  </si>
  <si>
    <t>02.G25.31.0111</t>
  </si>
  <si>
    <t>02.G25.31.0103</t>
  </si>
  <si>
    <t>02.G25.31.0092</t>
  </si>
  <si>
    <t>02.G25.31.0080</t>
  </si>
  <si>
    <t>02.G25.31.0064</t>
  </si>
  <si>
    <t>02.G25.31.0060</t>
  </si>
  <si>
    <t>02.G25.31.0038</t>
  </si>
  <si>
    <t>02.G25.31.0033</t>
  </si>
  <si>
    <t>02.G25.31.0030</t>
  </si>
  <si>
    <t>02.G25.31.0019</t>
  </si>
  <si>
    <t>02.G25.31.0011</t>
  </si>
  <si>
    <t>№ индикатора</t>
  </si>
  <si>
    <t>Единицы измерения</t>
  </si>
  <si>
    <t>млн. руб</t>
  </si>
  <si>
    <t>Объем собственных средств организации-получателя субсидии</t>
  </si>
  <si>
    <t>в том числе на НИОКТР</t>
  </si>
  <si>
    <t xml:space="preserve">Количество молодых ученых ВУЗа/ГНУ, привлеченных к выполнению НИОКТР по проекту </t>
  </si>
  <si>
    <t>чел.</t>
  </si>
  <si>
    <t xml:space="preserve">Количество студентов ВУЗа/ГНУ, привлеченных к выполнению НИОКТР по проекту </t>
  </si>
  <si>
    <t xml:space="preserve">Количество аспирантов ВУЗа/ГНУ,  привлеченных к выполнению НИОКТР по проекту </t>
  </si>
  <si>
    <t>Количество иных специалистов ВУЗа/ГНУ,  привлеченных к выполнению НИОКТР по проекту</t>
  </si>
  <si>
    <t xml:space="preserve">Количество раб. мест, созданных в ходе реализации проекта </t>
  </si>
  <si>
    <t>ед.</t>
  </si>
  <si>
    <t>в том числе для молодых ученых (специалистов)</t>
  </si>
  <si>
    <t xml:space="preserve">Средний размер доходов молодых ученых (специалистов), полученных от участия в выполнении НИОКТР по проекту </t>
  </si>
  <si>
    <t>руб/чел.</t>
  </si>
  <si>
    <t xml:space="preserve">Средний размер доходов студетнов, полученных от участия в выполнении НИОКТР по проекту </t>
  </si>
  <si>
    <t xml:space="preserve">Средний размер доходов аспирантов, полученных от участия в выполнении НИОКТР по проекту </t>
  </si>
  <si>
    <t>Средний размер доходов ИТР, полученных от участия в выполнении НИОКТР по проекту</t>
  </si>
  <si>
    <t>Доля затрат на привлечение МУ, аспирантов и студентов в общем размере ФОТ по проекту</t>
  </si>
  <si>
    <t>%</t>
  </si>
  <si>
    <t>Количество научных публикаций по тематике НИОКТР, выполняемых по проекту</t>
  </si>
  <si>
    <t>шт.</t>
  </si>
  <si>
    <t>в российских журналах</t>
  </si>
  <si>
    <t>в зарубежных журналах</t>
  </si>
  <si>
    <t>Количество заявок на выдачу российских патентов по тематике проекта</t>
  </si>
  <si>
    <t>Количество заявок на выдачу зарубежных патентов по тематике проекта</t>
  </si>
  <si>
    <t>Количество патентов (российских и зарубежных), полученных по тематике проекта</t>
  </si>
  <si>
    <t>ПЛАН</t>
  </si>
  <si>
    <t>ФАКТ</t>
  </si>
  <si>
    <t>Номер договора и наименование получателя субсидии</t>
  </si>
  <si>
    <t>ООО "Артлайф"</t>
  </si>
  <si>
    <t>АО "Р-Фарм"</t>
  </si>
  <si>
    <t>АО "НПП "СПЛАВ"</t>
  </si>
  <si>
    <t>АО "Фирма "АйТи"</t>
  </si>
  <si>
    <t>ОАО "НПП "КВАНТ"</t>
  </si>
  <si>
    <t>ПАО Новосибирский Электровакуумный Завод - Союз"</t>
  </si>
  <si>
    <t>АО "Полупроводниковые приборы"</t>
  </si>
  <si>
    <t>АО "Ильмикс Групп"</t>
  </si>
  <si>
    <t>АО "ЛОМО"</t>
  </si>
  <si>
    <t>ПАО ""Красногорский завод имени С.А. Зверева"</t>
  </si>
  <si>
    <t>ООО "Компания Алкор Био"</t>
  </si>
  <si>
    <t>АО "МЕДИЦИНСКИЕ ТЕХНОЛОГИИ ЛТД"</t>
  </si>
  <si>
    <t>АО  "НЭВЗ-КЕРАМИКС"</t>
  </si>
  <si>
    <t>АО "ИНСТИТУТ РЕАКТОРНЫХ МАТЕРИАЛОВ"</t>
  </si>
  <si>
    <t>ООО "НИАГАРА КОМПЬЮТЕРС"</t>
  </si>
  <si>
    <t>ПАО  "Красногвардеец"</t>
  </si>
  <si>
    <t>АО "НПО "СПЛАВ"</t>
  </si>
  <si>
    <t>ООО «Севкаврентген-Д»</t>
  </si>
  <si>
    <t>ООО «НекстБио»</t>
  </si>
  <si>
    <t>АО "Молочный комбинат "Ставропольский"</t>
  </si>
  <si>
    <t>АО "Волжский электромеханический завод"</t>
  </si>
  <si>
    <t>ООО "Производственная компания "Альтоника"</t>
  </si>
  <si>
    <t>10-</t>
  </si>
  <si>
    <t>Наименование показателя НИОКТР</t>
  </si>
  <si>
    <t>Доля доходов МУ, аспирантов и студентов, полученных от участия в выполнении НИОКТР по проекту в общем доходе МУ, аспирантов и студентов</t>
  </si>
  <si>
    <t>№ п/п</t>
  </si>
  <si>
    <t>Номер договора</t>
  </si>
  <si>
    <t>Инициатор проекта</t>
  </si>
  <si>
    <t>Головной привлекаемый ВУЗ</t>
  </si>
  <si>
    <t>Наименование проекта</t>
  </si>
  <si>
    <t>Состояние выполнения индикаторов и показателей</t>
  </si>
  <si>
    <t>Дата начала проекта</t>
  </si>
  <si>
    <t>Дата оконча-ния проекта</t>
  </si>
  <si>
    <t>Общество с ограниченной ответственностью "Артлайф"</t>
  </si>
  <si>
    <t>федеральное государственное бюджетное образовательное учреждение высшего образования "Кемеровский государственный университет"</t>
  </si>
  <si>
    <t>Разработка технологии и организация высокотехнологичного промышленного производства фармацевтического желатина для капсул и его аналогов</t>
  </si>
  <si>
    <t>Все значения индикаторов и показателей НИОКТР достигнуты или достигаются в соответствии с планом</t>
  </si>
  <si>
    <t>Акционерное общество "Р-Фарм"</t>
  </si>
  <si>
    <t>федеральное государственное бюджетное образовательное учреждение высшего образования "Ярославский государственный педагогический университет им. К.Д. Ушинского"</t>
  </si>
  <si>
    <t>Создание производства импортозамещающих активных фармацевтических субстанций на основе инновационных технологий с использованием методов ферментативного синтеза и биокатализа  </t>
  </si>
  <si>
    <t>Акционерное общество "Научно-производственное объединение "СПЛАВ"</t>
  </si>
  <si>
    <t>федеральное государственное бюджетное образовательное учреждение высшего образования "Московский государственный университет имени М.В.Ломоносова"</t>
  </si>
  <si>
    <t>Организация производства автоматизированного диагностического и лечебного комплекса поддержания жизнедеятельности человека</t>
  </si>
  <si>
    <t>Акционерное общество "Фирма "АйТи". Информационные технологии"</t>
  </si>
  <si>
    <t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</t>
  </si>
  <si>
    <t>Создание высокотехнологичного производства для предоставления услуг по удаленному мониторингу жизненных показателей человека,  прогнозированию риска их ухудшения  и оперативному реагированию в экстренных ситуациях на базе инновационной информационно-коммуникационной системы и в целях повышения качества и продолжительности жизни населения</t>
  </si>
  <si>
    <t>Открытое акционерное общество "Научно-производственное предприятие космического приборостроения "КВАНТ"</t>
  </si>
  <si>
    <t>федеральное государственное автономное образовательное учреждение высшего образования "Южный федеральный университет"</t>
  </si>
  <si>
    <t>Создание высокотехнологичного производства по изготовлению мобильного  многофункционального аппаратно-программного комплекса длительного кардиомониторирования и эргометрии</t>
  </si>
  <si>
    <t>Холдинговая компания "Новосибирский Электровакуумный Завод - Союз" в форме публичного акционерного общества</t>
  </si>
  <si>
    <t>федеральное государственное бюджетное образовательное учреждение высшего образования "Новосибирский государственный технический университет"</t>
  </si>
  <si>
    <t>Разработка технологии производства керамики и керамических композитов для нового поколения изделий медицинского назначения, замещающих металлоимплантаты</t>
  </si>
  <si>
    <t>Акционерное общество "Полупроводниковые приборы"</t>
  </si>
  <si>
    <t>федеральное государственное автономное образовательное учреждение высшего образования "Санкт-Петербургский политехнический университет Петра Великого"</t>
  </si>
  <si>
    <t>Разработка и организация производства лечебно-диагностического стоматологического лазерного комплекса</t>
  </si>
  <si>
    <t>Акционерное общество "ИльмиксГрупп"</t>
  </si>
  <si>
    <t>федеральное государственное автономное образовательное учреждение высшего образования "Российский университет дружбы народов"</t>
  </si>
  <si>
    <t>Производство лекарственных средств на основе биотехнологий для лечения социально значимых заболеваний</t>
  </si>
  <si>
    <t>Акционерное общество "ЛОМО"</t>
  </si>
  <si>
    <t>федеральное государственное автономное образовательное учреждение высшего образования "Санкт-Петербургский национальный исследовательский университет информационных технологий, механики и оптики"</t>
  </si>
  <si>
    <t>Разработка и организация производства телемедицинского комплекса для люминесцентной диагностики и оптической когерентной томографии</t>
  </si>
  <si>
    <t>Публичное акционерное общество "Красногорский завод имени С.А. Зверева"</t>
  </si>
  <si>
    <t>федеральное государственное автономное образовательное учреждение высшего образования "Белгородский государственный национальный исследовательский университет"</t>
  </si>
  <si>
    <t>Разработка и создание серийного производства эндопротезов крупных суставов с наноструктурными пористыми биоактивными покрытиями</t>
  </si>
  <si>
    <t>Общество с ограниченной ответственностью "Компания Алкор Био"</t>
  </si>
  <si>
    <t>Создание производства аналитического роботизированного комплекса для клинических лабораторных исследований с использованием нанореагентов</t>
  </si>
  <si>
    <t>Акционерное общество "МЕДИЦИНСКИЕ ТЕХНОЛОГИИ ЛТД"</t>
  </si>
  <si>
    <t>федеральное государственное автономное образовательное учреждение высшего образования "Московский физико-технический институт (национальный исследовательский университет)"</t>
  </si>
  <si>
    <t>Разработка и организация производства рентгеночувствительных панелей на основе высококонтрастных конверсионных материалов для цифровых рентгеновских аппаратов</t>
  </si>
  <si>
    <t>Акционерное общество "НЭВЗ-КЕРАМИКС"</t>
  </si>
  <si>
    <t>Разработка технологии импортозамещающего производства эндопротеза коленного сустава с суставными поверхностями, выполненными на основе биостабильного керамического матрикса</t>
  </si>
  <si>
    <t>Акционерное общество "ИНСТИТУТ РЕАКТОРНЫХ МАТЕРИАЛОВ"</t>
  </si>
  <si>
    <t>федеральное государственное бюджетное образовательное учреждение высшего образования "Ульяновский государственный университет"</t>
  </si>
  <si>
    <t>Разработка и внедрение на базе АО "Институт реакторных материалов" производства источников ионизирующего излучения для обеспечения развития радионуклидной терапии</t>
  </si>
  <si>
    <t>Общество с ограниченной ответственностью "НИАГАРА КОМПЬЮТЕРС"</t>
  </si>
  <si>
    <t>федеральное государственное автономное образовательное учреждение высшего образования "Национальный исследовательский Нижегородский государственный университет им. Н.И.Лобачевского"</t>
  </si>
  <si>
    <t>Программно-аппаратный комплекс "Киберсердце" (Паккард)</t>
  </si>
  <si>
    <t>Публичное акционерное общество "Красногвардеец"</t>
  </si>
  <si>
    <t>федеральное государственное автономное образовательное учреждение высшего образования "Санкт-Петербургский государственный электротехнический университет "ЛЭТИ" им. В.И.Ульянова (Ленина)"</t>
  </si>
  <si>
    <t>Разработка и освоение промышленного производства электронного испарителя анестетика и монитора глубины анестезии</t>
  </si>
  <si>
    <t>Разработка и организация производства линейки мультиспектральных аналитических приборов для диагностики in vitro и лабораторных исследований</t>
  </si>
  <si>
    <t>федеральное государственное автономное научное учреждение "Центральный научно-исследовательский и опытно-конструкторский институт робототехники и технической кибернетики"</t>
  </si>
  <si>
    <t>Разработка и освоение производства комплекса перфузионных модулей и устройств для мобильных систем искусственного кровообращения</t>
  </si>
  <si>
    <t>Общество с ограниченной ответственностью «Севкаврентген-Д»</t>
  </si>
  <si>
    <t>Разработка и создание высокотехнологичного производства отечественного инновационного цифрового рентгеновского комплекса с функцией томографического синтеза изображений</t>
  </si>
  <si>
    <t>Общество с ограниченной ответственностью «НекстБио»</t>
  </si>
  <si>
    <t>Создание комплексного диагностического решения для выявления инфекций органов репродукции</t>
  </si>
  <si>
    <t>Акционерное общество "Молочный комбинат "Ставропольский"</t>
  </si>
  <si>
    <t>федеральное государственное автономное образовательное учреждение высшего образования "Северо-Кавказский федеральный университет"</t>
  </si>
  <si>
    <t>Создание высокотехнологичного производства лактозы для фармацевтической и пищевой отраслей промышленности</t>
  </si>
  <si>
    <t>Акционерное общество "Волжский электромеханический завод"</t>
  </si>
  <si>
    <t>федеральное государственное бюджетное образовательное учреждение высшего образования "Поволжский государственный технологический университет"</t>
  </si>
  <si>
    <t>Создание высокотехнологичного производства многофункционального роботизированного экзоскелета медицинского назначения ( РЭМ )</t>
  </si>
  <si>
    <t>Разработка и организация производства оптико-цифровых интеллектуальных систем со сверхразрешением для применений в медицине, биологии и промышленности</t>
  </si>
  <si>
    <t>Общество с ограниченной ответственностью "Производственная компания "Альтоника"</t>
  </si>
  <si>
    <t>Разработка технологии изготовления и постановка на производство импортозамещающей многофункциональной системы кохлеарной имплантации для реабилитации пациентов с сенсо-невральной тугоухостью</t>
  </si>
  <si>
    <t>Всего:</t>
  </si>
  <si>
    <t>млн. рублей</t>
  </si>
  <si>
    <t>Размер субсидии по годам</t>
  </si>
  <si>
    <t xml:space="preserve">Общий размер субсидии </t>
  </si>
  <si>
    <t>Общий объем внебюджетного финансирования</t>
  </si>
  <si>
    <t>Перечень комплексных проектов по созданию высокотехнологичного производства в сфере медицинской промышленности, на реализацию которых Минобрнауки России в 2014 - 2018 годах предоставлялись субсидии из федерального бюджета в рамках подпрограммы "Институциональное развитие научно-исследовательского сектора" государственной программы Российской Федерации "Развитие науки и технологий" на 2013 - 2020 годы"</t>
  </si>
  <si>
    <t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к отчету о результатах 
контрольного мероприятия                                                                                                                     от « 6 » мая 2019 г.  
№ ОМ-52/08-02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</si>
</sst>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"/>
  </numFmts>
  <fonts count="29" x14ac:knownFonts="1"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18" fillId="0" borderId="0" xfId="0" applyFont="1"/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right" wrapText="1"/>
    </xf>
    <xf numFmtId="49" fontId="24" fillId="0" borderId="10" xfId="0" applyNumberFormat="1" applyFont="1" applyBorder="1" applyAlignment="1">
      <alignment wrapText="1"/>
    </xf>
    <xf numFmtId="164" fontId="24" fillId="0" borderId="10" xfId="0" applyNumberFormat="1" applyFont="1" applyBorder="1" applyAlignment="1">
      <alignment horizontal="right" wrapText="1"/>
    </xf>
    <xf numFmtId="0" fontId="18" fillId="0" borderId="15" xfId="0" applyFont="1" applyBorder="1" applyAlignment="1"/>
    <xf numFmtId="0" fontId="25" fillId="0" borderId="10" xfId="0" applyFont="1" applyBorder="1"/>
    <xf numFmtId="0" fontId="25" fillId="0" borderId="15" xfId="0" applyFont="1" applyBorder="1" applyAlignment="1">
      <alignment horizontal="center" wrapText="1"/>
    </xf>
    <xf numFmtId="165" fontId="24" fillId="0" borderId="10" xfId="0" applyNumberFormat="1" applyFont="1" applyBorder="1" applyAlignment="1">
      <alignment horizontal="right" wrapText="1"/>
    </xf>
    <xf numFmtId="165" fontId="25" fillId="0" borderId="10" xfId="0" applyNumberFormat="1" applyFont="1" applyBorder="1"/>
    <xf numFmtId="0" fontId="26" fillId="0" borderId="15" xfId="0" applyFont="1" applyBorder="1" applyAlignment="1"/>
    <xf numFmtId="0" fontId="27" fillId="0" borderId="0" xfId="0" applyFont="1" applyBorder="1" applyAlignment="1">
      <alignment horizontal="center" wrapText="1"/>
    </xf>
    <xf numFmtId="0" fontId="18" fillId="0" borderId="0" xfId="0" applyFont="1" applyAlignment="1"/>
    <xf numFmtId="0" fontId="25" fillId="0" borderId="10" xfId="0" applyFont="1" applyBorder="1" applyAlignment="1"/>
    <xf numFmtId="0" fontId="28" fillId="0" borderId="0" xfId="0" applyFont="1" applyBorder="1" applyAlignment="1">
      <alignment horizontal="center" wrapText="1"/>
    </xf>
    <xf numFmtId="0" fontId="27" fillId="0" borderId="0" xfId="0" applyFont="1" applyBorder="1" applyAlignment="1"/>
    <xf numFmtId="0" fontId="23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tabSelected="1" workbookViewId="0">
      <selection activeCell="A2" sqref="A2:O2"/>
    </sheetView>
  </sheetViews>
  <sheetFormatPr defaultRowHeight="15" x14ac:dyDescent="0.25"/>
  <cols>
    <col min="1" max="1" width="4.7109375" customWidth="1"/>
    <col min="2" max="2" width="11.85546875" customWidth="1"/>
    <col min="3" max="3" width="15.140625" customWidth="1"/>
    <col min="4" max="4" width="25.140625" customWidth="1"/>
    <col min="5" max="5" width="25.85546875" customWidth="1"/>
    <col min="6" max="6" width="20" customWidth="1"/>
    <col min="7" max="7" width="8.85546875" customWidth="1"/>
    <col min="8" max="8" width="8.42578125" customWidth="1"/>
    <col min="9" max="9" width="9" customWidth="1"/>
    <col min="10" max="10" width="14.28515625" customWidth="1"/>
    <col min="11" max="11" width="6.140625" customWidth="1"/>
    <col min="12" max="12" width="6" customWidth="1"/>
    <col min="13" max="13" width="5.85546875" customWidth="1"/>
    <col min="14" max="14" width="7.28515625" customWidth="1"/>
    <col min="15" max="15" width="6.85546875" customWidth="1"/>
  </cols>
  <sheetData>
    <row r="1" spans="1:15" ht="82.5" customHeight="1" x14ac:dyDescent="0.25">
      <c r="I1" s="26" t="s">
        <v>156</v>
      </c>
      <c r="J1" s="27"/>
      <c r="K1" s="27"/>
      <c r="L1" s="27"/>
      <c r="M1" s="27"/>
      <c r="N1" s="27"/>
      <c r="O1" s="27"/>
    </row>
    <row r="2" spans="1:15" ht="57.75" customHeight="1" x14ac:dyDescent="0.25">
      <c r="A2" s="29" t="s">
        <v>155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24.75" customHeight="1" x14ac:dyDescent="0.25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5" t="s">
        <v>151</v>
      </c>
      <c r="O3" s="20"/>
    </row>
    <row r="4" spans="1:15" ht="15" customHeight="1" x14ac:dyDescent="0.25">
      <c r="A4" s="31" t="s">
        <v>79</v>
      </c>
      <c r="B4" s="31" t="s">
        <v>80</v>
      </c>
      <c r="C4" s="31" t="s">
        <v>81</v>
      </c>
      <c r="D4" s="31" t="s">
        <v>82</v>
      </c>
      <c r="E4" s="31" t="s">
        <v>83</v>
      </c>
      <c r="F4" s="31" t="s">
        <v>84</v>
      </c>
      <c r="G4" s="31" t="s">
        <v>85</v>
      </c>
      <c r="H4" s="31" t="s">
        <v>86</v>
      </c>
      <c r="I4" s="31" t="s">
        <v>153</v>
      </c>
      <c r="J4" s="31" t="s">
        <v>154</v>
      </c>
      <c r="K4" s="31" t="s">
        <v>152</v>
      </c>
      <c r="L4" s="31"/>
      <c r="M4" s="31"/>
      <c r="N4" s="31"/>
      <c r="O4" s="31"/>
    </row>
    <row r="5" spans="1:15" ht="31.5" customHeigh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16">
        <v>2014</v>
      </c>
      <c r="L5" s="16">
        <v>2015</v>
      </c>
      <c r="M5" s="16">
        <v>2016</v>
      </c>
      <c r="N5" s="16">
        <v>2017</v>
      </c>
      <c r="O5" s="16">
        <v>2018</v>
      </c>
    </row>
    <row r="6" spans="1:15" ht="72.75" hidden="1" x14ac:dyDescent="0.25">
      <c r="A6" s="17">
        <v>1</v>
      </c>
      <c r="B6" s="18" t="s">
        <v>23</v>
      </c>
      <c r="C6" s="18" t="s">
        <v>87</v>
      </c>
      <c r="D6" s="18" t="s">
        <v>88</v>
      </c>
      <c r="E6" s="18" t="s">
        <v>89</v>
      </c>
      <c r="F6" s="18" t="s">
        <v>90</v>
      </c>
      <c r="G6" s="19">
        <v>41317</v>
      </c>
      <c r="H6" s="19">
        <v>42369</v>
      </c>
      <c r="I6" s="23">
        <v>158</v>
      </c>
      <c r="J6" s="23">
        <v>158</v>
      </c>
      <c r="K6" s="23">
        <v>50</v>
      </c>
      <c r="L6" s="23">
        <v>68</v>
      </c>
      <c r="M6" s="23">
        <v>0</v>
      </c>
      <c r="N6" s="23">
        <v>0</v>
      </c>
      <c r="O6" s="23">
        <v>0</v>
      </c>
    </row>
    <row r="7" spans="1:15" ht="90" hidden="1" customHeight="1" x14ac:dyDescent="0.25">
      <c r="A7" s="17">
        <v>2</v>
      </c>
      <c r="B7" s="18" t="s">
        <v>22</v>
      </c>
      <c r="C7" s="18" t="s">
        <v>91</v>
      </c>
      <c r="D7" s="18" t="s">
        <v>92</v>
      </c>
      <c r="E7" s="18" t="s">
        <v>93</v>
      </c>
      <c r="F7" s="18" t="s">
        <v>90</v>
      </c>
      <c r="G7" s="19">
        <v>41317</v>
      </c>
      <c r="H7" s="19">
        <v>42369</v>
      </c>
      <c r="I7" s="23">
        <v>290.35000000000002</v>
      </c>
      <c r="J7" s="23">
        <v>300</v>
      </c>
      <c r="K7" s="23">
        <v>100</v>
      </c>
      <c r="L7" s="23">
        <v>86.85</v>
      </c>
      <c r="M7" s="23">
        <v>0</v>
      </c>
      <c r="N7" s="23">
        <v>0</v>
      </c>
      <c r="O7" s="23">
        <v>0</v>
      </c>
    </row>
    <row r="8" spans="1:15" ht="78" customHeight="1" x14ac:dyDescent="0.25">
      <c r="A8" s="17">
        <v>1</v>
      </c>
      <c r="B8" s="18" t="s">
        <v>21</v>
      </c>
      <c r="C8" s="18" t="s">
        <v>94</v>
      </c>
      <c r="D8" s="18" t="s">
        <v>95</v>
      </c>
      <c r="E8" s="18" t="s">
        <v>96</v>
      </c>
      <c r="F8" s="18" t="s">
        <v>90</v>
      </c>
      <c r="G8" s="19">
        <v>41317</v>
      </c>
      <c r="H8" s="19">
        <v>42551</v>
      </c>
      <c r="I8" s="23">
        <v>289.5</v>
      </c>
      <c r="J8" s="23">
        <v>290</v>
      </c>
      <c r="K8" s="23">
        <v>100</v>
      </c>
      <c r="L8" s="23">
        <v>99.5</v>
      </c>
      <c r="M8" s="23">
        <v>0</v>
      </c>
      <c r="N8" s="23">
        <v>0</v>
      </c>
      <c r="O8" s="23">
        <v>0</v>
      </c>
    </row>
    <row r="9" spans="1:15" ht="168.75" customHeight="1" x14ac:dyDescent="0.25">
      <c r="A9" s="17">
        <v>2</v>
      </c>
      <c r="B9" s="18" t="s">
        <v>20</v>
      </c>
      <c r="C9" s="18" t="s">
        <v>97</v>
      </c>
      <c r="D9" s="18" t="s">
        <v>98</v>
      </c>
      <c r="E9" s="18" t="s">
        <v>99</v>
      </c>
      <c r="F9" s="18" t="s">
        <v>90</v>
      </c>
      <c r="G9" s="19">
        <v>41317</v>
      </c>
      <c r="H9" s="19">
        <v>42369</v>
      </c>
      <c r="I9" s="23">
        <v>114.8</v>
      </c>
      <c r="J9" s="23">
        <v>120</v>
      </c>
      <c r="K9" s="23">
        <v>42</v>
      </c>
      <c r="L9" s="23">
        <v>46.8</v>
      </c>
      <c r="M9" s="23">
        <v>0</v>
      </c>
      <c r="N9" s="23">
        <v>0</v>
      </c>
      <c r="O9" s="23">
        <v>0</v>
      </c>
    </row>
    <row r="10" spans="1:15" ht="102" customHeight="1" x14ac:dyDescent="0.25">
      <c r="A10" s="17">
        <v>3</v>
      </c>
      <c r="B10" s="18" t="s">
        <v>19</v>
      </c>
      <c r="C10" s="18" t="s">
        <v>100</v>
      </c>
      <c r="D10" s="18" t="s">
        <v>101</v>
      </c>
      <c r="E10" s="18" t="s">
        <v>102</v>
      </c>
      <c r="F10" s="18" t="s">
        <v>90</v>
      </c>
      <c r="G10" s="19">
        <v>41317</v>
      </c>
      <c r="H10" s="19">
        <v>43465</v>
      </c>
      <c r="I10" s="23">
        <v>60.37</v>
      </c>
      <c r="J10" s="23">
        <v>61.07</v>
      </c>
      <c r="K10" s="23">
        <v>20</v>
      </c>
      <c r="L10" s="23">
        <v>25.37</v>
      </c>
      <c r="M10" s="23">
        <v>0</v>
      </c>
      <c r="N10" s="23">
        <v>0</v>
      </c>
      <c r="O10" s="23">
        <v>0</v>
      </c>
    </row>
    <row r="11" spans="1:15" ht="102.75" customHeight="1" x14ac:dyDescent="0.25">
      <c r="A11" s="17">
        <v>4</v>
      </c>
      <c r="B11" s="18" t="s">
        <v>18</v>
      </c>
      <c r="C11" s="18" t="s">
        <v>103</v>
      </c>
      <c r="D11" s="18" t="s">
        <v>104</v>
      </c>
      <c r="E11" s="18" t="s">
        <v>105</v>
      </c>
      <c r="F11" s="18" t="s">
        <v>90</v>
      </c>
      <c r="G11" s="19">
        <v>41317</v>
      </c>
      <c r="H11" s="19">
        <v>42368</v>
      </c>
      <c r="I11" s="23">
        <v>146.69999999999999</v>
      </c>
      <c r="J11" s="23">
        <v>153</v>
      </c>
      <c r="K11" s="23">
        <v>50</v>
      </c>
      <c r="L11" s="23">
        <v>56.7</v>
      </c>
      <c r="M11" s="23">
        <v>0</v>
      </c>
      <c r="N11" s="23">
        <v>0</v>
      </c>
      <c r="O11" s="23">
        <v>0</v>
      </c>
    </row>
    <row r="12" spans="1:15" ht="75.75" customHeight="1" x14ac:dyDescent="0.25">
      <c r="A12" s="17">
        <v>5</v>
      </c>
      <c r="B12" s="18" t="s">
        <v>17</v>
      </c>
      <c r="C12" s="18" t="s">
        <v>106</v>
      </c>
      <c r="D12" s="18" t="s">
        <v>107</v>
      </c>
      <c r="E12" s="18" t="s">
        <v>108</v>
      </c>
      <c r="F12" s="18" t="s">
        <v>90</v>
      </c>
      <c r="G12" s="19">
        <v>41317</v>
      </c>
      <c r="H12" s="19">
        <v>42369</v>
      </c>
      <c r="I12" s="23">
        <v>28.2</v>
      </c>
      <c r="J12" s="23">
        <v>28.2</v>
      </c>
      <c r="K12" s="23">
        <v>9.8699999999999992</v>
      </c>
      <c r="L12" s="23">
        <v>9.8699999999999992</v>
      </c>
      <c r="M12" s="23">
        <v>0</v>
      </c>
      <c r="N12" s="23">
        <v>0</v>
      </c>
      <c r="O12" s="23">
        <v>0</v>
      </c>
    </row>
    <row r="13" spans="1:15" ht="62.25" hidden="1" customHeight="1" x14ac:dyDescent="0.25">
      <c r="A13" s="17">
        <v>8</v>
      </c>
      <c r="B13" s="18" t="s">
        <v>16</v>
      </c>
      <c r="C13" s="18" t="s">
        <v>109</v>
      </c>
      <c r="D13" s="18" t="s">
        <v>110</v>
      </c>
      <c r="E13" s="18" t="s">
        <v>111</v>
      </c>
      <c r="F13" s="18" t="s">
        <v>90</v>
      </c>
      <c r="G13" s="19">
        <v>41417</v>
      </c>
      <c r="H13" s="19">
        <v>42369</v>
      </c>
      <c r="I13" s="23">
        <v>163.4</v>
      </c>
      <c r="J13" s="23">
        <v>171</v>
      </c>
      <c r="K13" s="23">
        <v>55</v>
      </c>
      <c r="L13" s="23">
        <v>68.400000000000006</v>
      </c>
      <c r="M13" s="23">
        <v>0</v>
      </c>
      <c r="N13" s="23">
        <v>0</v>
      </c>
      <c r="O13" s="23">
        <v>0</v>
      </c>
    </row>
    <row r="14" spans="1:15" ht="96.75" x14ac:dyDescent="0.25">
      <c r="A14" s="17">
        <v>6</v>
      </c>
      <c r="B14" s="18" t="s">
        <v>15</v>
      </c>
      <c r="C14" s="18" t="s">
        <v>112</v>
      </c>
      <c r="D14" s="18" t="s">
        <v>113</v>
      </c>
      <c r="E14" s="18" t="s">
        <v>114</v>
      </c>
      <c r="F14" s="18" t="s">
        <v>90</v>
      </c>
      <c r="G14" s="19">
        <v>41417</v>
      </c>
      <c r="H14" s="19">
        <v>42369</v>
      </c>
      <c r="I14" s="23">
        <v>96.4</v>
      </c>
      <c r="J14" s="23">
        <v>100</v>
      </c>
      <c r="K14" s="23">
        <v>36</v>
      </c>
      <c r="L14" s="23">
        <v>32.4</v>
      </c>
      <c r="M14" s="23">
        <v>0</v>
      </c>
      <c r="N14" s="23">
        <v>0</v>
      </c>
      <c r="O14" s="23">
        <v>0</v>
      </c>
    </row>
    <row r="15" spans="1:15" ht="76.5" customHeight="1" x14ac:dyDescent="0.25">
      <c r="A15" s="17">
        <v>7</v>
      </c>
      <c r="B15" s="18" t="s">
        <v>14</v>
      </c>
      <c r="C15" s="18" t="s">
        <v>115</v>
      </c>
      <c r="D15" s="18" t="s">
        <v>116</v>
      </c>
      <c r="E15" s="18" t="s">
        <v>117</v>
      </c>
      <c r="F15" s="18" t="s">
        <v>90</v>
      </c>
      <c r="G15" s="19">
        <v>41456</v>
      </c>
      <c r="H15" s="19">
        <v>42369</v>
      </c>
      <c r="I15" s="23">
        <v>170</v>
      </c>
      <c r="J15" s="23">
        <v>170</v>
      </c>
      <c r="K15" s="23">
        <v>35</v>
      </c>
      <c r="L15" s="23">
        <v>60</v>
      </c>
      <c r="M15" s="23">
        <v>0</v>
      </c>
      <c r="N15" s="23">
        <v>0</v>
      </c>
      <c r="O15" s="23">
        <v>0</v>
      </c>
    </row>
    <row r="16" spans="1:15" ht="96.75" x14ac:dyDescent="0.25">
      <c r="A16" s="17">
        <v>8</v>
      </c>
      <c r="B16" s="18" t="s">
        <v>13</v>
      </c>
      <c r="C16" s="18" t="s">
        <v>118</v>
      </c>
      <c r="D16" s="18" t="s">
        <v>113</v>
      </c>
      <c r="E16" s="18" t="s">
        <v>119</v>
      </c>
      <c r="F16" s="18" t="s">
        <v>90</v>
      </c>
      <c r="G16" s="19">
        <v>41865</v>
      </c>
      <c r="H16" s="19">
        <v>43646</v>
      </c>
      <c r="I16" s="23">
        <v>117</v>
      </c>
      <c r="J16" s="23">
        <v>120</v>
      </c>
      <c r="K16" s="23">
        <v>30</v>
      </c>
      <c r="L16" s="23">
        <v>27</v>
      </c>
      <c r="M16" s="23">
        <v>60</v>
      </c>
      <c r="N16" s="23">
        <v>0</v>
      </c>
      <c r="O16" s="23">
        <v>0</v>
      </c>
    </row>
    <row r="17" spans="1:15" ht="87" customHeight="1" x14ac:dyDescent="0.25">
      <c r="A17" s="17">
        <v>9</v>
      </c>
      <c r="B17" s="18" t="s">
        <v>12</v>
      </c>
      <c r="C17" s="18" t="s">
        <v>120</v>
      </c>
      <c r="D17" s="18" t="s">
        <v>121</v>
      </c>
      <c r="E17" s="18" t="s">
        <v>122</v>
      </c>
      <c r="F17" s="18" t="s">
        <v>90</v>
      </c>
      <c r="G17" s="19">
        <v>42370</v>
      </c>
      <c r="H17" s="19">
        <v>43465</v>
      </c>
      <c r="I17" s="23">
        <v>165</v>
      </c>
      <c r="J17" s="23">
        <v>165</v>
      </c>
      <c r="K17" s="23">
        <v>0</v>
      </c>
      <c r="L17" s="23">
        <v>0</v>
      </c>
      <c r="M17" s="23">
        <v>48.5</v>
      </c>
      <c r="N17" s="23">
        <v>60</v>
      </c>
      <c r="O17" s="23">
        <v>56.5</v>
      </c>
    </row>
    <row r="18" spans="1:15" ht="89.25" customHeight="1" x14ac:dyDescent="0.25">
      <c r="A18" s="17">
        <v>10</v>
      </c>
      <c r="B18" s="18" t="s">
        <v>11</v>
      </c>
      <c r="C18" s="18" t="s">
        <v>123</v>
      </c>
      <c r="D18" s="18" t="s">
        <v>104</v>
      </c>
      <c r="E18" s="18" t="s">
        <v>124</v>
      </c>
      <c r="F18" s="18" t="s">
        <v>90</v>
      </c>
      <c r="G18" s="19">
        <v>42370</v>
      </c>
      <c r="H18" s="19">
        <v>43646</v>
      </c>
      <c r="I18" s="23">
        <v>159</v>
      </c>
      <c r="J18" s="23">
        <v>159</v>
      </c>
      <c r="K18" s="23">
        <v>0</v>
      </c>
      <c r="L18" s="23">
        <v>0</v>
      </c>
      <c r="M18" s="23">
        <v>50</v>
      </c>
      <c r="N18" s="23">
        <v>55</v>
      </c>
      <c r="O18" s="23">
        <v>54</v>
      </c>
    </row>
    <row r="19" spans="1:15" ht="84.75" x14ac:dyDescent="0.25">
      <c r="A19" s="17">
        <v>11</v>
      </c>
      <c r="B19" s="18" t="s">
        <v>10</v>
      </c>
      <c r="C19" s="18" t="s">
        <v>125</v>
      </c>
      <c r="D19" s="18" t="s">
        <v>126</v>
      </c>
      <c r="E19" s="18" t="s">
        <v>127</v>
      </c>
      <c r="F19" s="18" t="s">
        <v>90</v>
      </c>
      <c r="G19" s="19">
        <v>42370</v>
      </c>
      <c r="H19" s="19">
        <v>43819</v>
      </c>
      <c r="I19" s="23">
        <v>170</v>
      </c>
      <c r="J19" s="23">
        <v>170</v>
      </c>
      <c r="K19" s="23">
        <v>0</v>
      </c>
      <c r="L19" s="23">
        <v>0</v>
      </c>
      <c r="M19" s="23">
        <v>50</v>
      </c>
      <c r="N19" s="23">
        <v>60</v>
      </c>
      <c r="O19" s="23">
        <v>60</v>
      </c>
    </row>
    <row r="20" spans="1:15" ht="102.75" customHeight="1" x14ac:dyDescent="0.25">
      <c r="A20" s="17">
        <v>12</v>
      </c>
      <c r="B20" s="18" t="s">
        <v>9</v>
      </c>
      <c r="C20" s="18" t="s">
        <v>128</v>
      </c>
      <c r="D20" s="18" t="s">
        <v>129</v>
      </c>
      <c r="E20" s="18" t="s">
        <v>130</v>
      </c>
      <c r="F20" s="18" t="s">
        <v>90</v>
      </c>
      <c r="G20" s="19">
        <v>42370</v>
      </c>
      <c r="H20" s="19">
        <v>43465</v>
      </c>
      <c r="I20" s="23">
        <v>170</v>
      </c>
      <c r="J20" s="23">
        <v>170</v>
      </c>
      <c r="K20" s="23">
        <v>0</v>
      </c>
      <c r="L20" s="23">
        <v>0</v>
      </c>
      <c r="M20" s="23">
        <v>50</v>
      </c>
      <c r="N20" s="23">
        <v>60</v>
      </c>
      <c r="O20" s="23">
        <v>60</v>
      </c>
    </row>
    <row r="21" spans="1:15" ht="101.25" customHeight="1" x14ac:dyDescent="0.25">
      <c r="A21" s="17">
        <v>13</v>
      </c>
      <c r="B21" s="18" t="s">
        <v>8</v>
      </c>
      <c r="C21" s="18" t="s">
        <v>131</v>
      </c>
      <c r="D21" s="18" t="s">
        <v>132</v>
      </c>
      <c r="E21" s="18" t="s">
        <v>133</v>
      </c>
      <c r="F21" s="18" t="s">
        <v>90</v>
      </c>
      <c r="G21" s="19">
        <v>42487</v>
      </c>
      <c r="H21" s="19">
        <v>43100</v>
      </c>
      <c r="I21" s="23">
        <v>34</v>
      </c>
      <c r="J21" s="23">
        <v>34</v>
      </c>
      <c r="K21" s="23">
        <v>0</v>
      </c>
      <c r="L21" s="23">
        <v>0</v>
      </c>
      <c r="M21" s="23">
        <v>17</v>
      </c>
      <c r="N21" s="23">
        <v>17</v>
      </c>
      <c r="O21" s="23">
        <v>0</v>
      </c>
    </row>
    <row r="22" spans="1:15" ht="96.75" x14ac:dyDescent="0.25">
      <c r="A22" s="17">
        <v>14</v>
      </c>
      <c r="B22" s="18" t="s">
        <v>7</v>
      </c>
      <c r="C22" s="18" t="s">
        <v>112</v>
      </c>
      <c r="D22" s="18" t="s">
        <v>113</v>
      </c>
      <c r="E22" s="18" t="s">
        <v>134</v>
      </c>
      <c r="F22" s="18" t="s">
        <v>90</v>
      </c>
      <c r="G22" s="19">
        <v>42487</v>
      </c>
      <c r="H22" s="19">
        <v>43100</v>
      </c>
      <c r="I22" s="23">
        <v>107</v>
      </c>
      <c r="J22" s="23">
        <v>107</v>
      </c>
      <c r="K22" s="23">
        <v>0</v>
      </c>
      <c r="L22" s="23">
        <v>0</v>
      </c>
      <c r="M22" s="23">
        <v>60</v>
      </c>
      <c r="N22" s="23">
        <v>47</v>
      </c>
      <c r="O22" s="23">
        <v>0</v>
      </c>
    </row>
    <row r="23" spans="1:15" ht="89.25" customHeight="1" x14ac:dyDescent="0.25">
      <c r="A23" s="17">
        <v>15</v>
      </c>
      <c r="B23" s="18" t="s">
        <v>6</v>
      </c>
      <c r="C23" s="18" t="s">
        <v>94</v>
      </c>
      <c r="D23" s="18" t="s">
        <v>135</v>
      </c>
      <c r="E23" s="18" t="s">
        <v>136</v>
      </c>
      <c r="F23" s="18" t="s">
        <v>90</v>
      </c>
      <c r="G23" s="19">
        <v>42797</v>
      </c>
      <c r="H23" s="19">
        <v>43830</v>
      </c>
      <c r="I23" s="23">
        <v>160</v>
      </c>
      <c r="J23" s="23">
        <v>160</v>
      </c>
      <c r="K23" s="23">
        <v>0</v>
      </c>
      <c r="L23" s="23">
        <v>0</v>
      </c>
      <c r="M23" s="23">
        <v>0</v>
      </c>
      <c r="N23" s="23">
        <v>60</v>
      </c>
      <c r="O23" s="23">
        <v>50</v>
      </c>
    </row>
    <row r="24" spans="1:15" ht="88.5" customHeight="1" x14ac:dyDescent="0.25">
      <c r="A24" s="17">
        <v>16</v>
      </c>
      <c r="B24" s="18" t="s">
        <v>5</v>
      </c>
      <c r="C24" s="18" t="s">
        <v>137</v>
      </c>
      <c r="D24" s="18" t="s">
        <v>101</v>
      </c>
      <c r="E24" s="18" t="s">
        <v>138</v>
      </c>
      <c r="F24" s="18" t="s">
        <v>90</v>
      </c>
      <c r="G24" s="19">
        <v>42797</v>
      </c>
      <c r="H24" s="19">
        <v>43830</v>
      </c>
      <c r="I24" s="23">
        <v>115</v>
      </c>
      <c r="J24" s="23">
        <v>115</v>
      </c>
      <c r="K24" s="23">
        <v>0</v>
      </c>
      <c r="L24" s="23">
        <v>0</v>
      </c>
      <c r="M24" s="23">
        <v>0</v>
      </c>
      <c r="N24" s="23">
        <v>45</v>
      </c>
      <c r="O24" s="23">
        <v>35</v>
      </c>
    </row>
    <row r="25" spans="1:15" ht="62.25" customHeight="1" x14ac:dyDescent="0.25">
      <c r="A25" s="17">
        <v>17</v>
      </c>
      <c r="B25" s="18" t="s">
        <v>4</v>
      </c>
      <c r="C25" s="18" t="s">
        <v>139</v>
      </c>
      <c r="D25" s="18" t="s">
        <v>110</v>
      </c>
      <c r="E25" s="18" t="s">
        <v>140</v>
      </c>
      <c r="F25" s="18" t="s">
        <v>90</v>
      </c>
      <c r="G25" s="19">
        <v>42797</v>
      </c>
      <c r="H25" s="19">
        <v>43830</v>
      </c>
      <c r="I25" s="23">
        <v>20.7</v>
      </c>
      <c r="J25" s="23">
        <v>23.248000000000001</v>
      </c>
      <c r="K25" s="23">
        <v>0</v>
      </c>
      <c r="L25" s="23">
        <v>0</v>
      </c>
      <c r="M25" s="23">
        <v>0</v>
      </c>
      <c r="N25" s="23">
        <v>6.9</v>
      </c>
      <c r="O25" s="23">
        <v>6.9</v>
      </c>
    </row>
    <row r="26" spans="1:15" ht="60.75" hidden="1" customHeight="1" x14ac:dyDescent="0.25">
      <c r="A26" s="17">
        <v>21</v>
      </c>
      <c r="B26" s="18" t="s">
        <v>3</v>
      </c>
      <c r="C26" s="18" t="s">
        <v>141</v>
      </c>
      <c r="D26" s="18" t="s">
        <v>142</v>
      </c>
      <c r="E26" s="18" t="s">
        <v>143</v>
      </c>
      <c r="F26" s="18" t="s">
        <v>90</v>
      </c>
      <c r="G26" s="19">
        <v>42853</v>
      </c>
      <c r="H26" s="19">
        <v>43830</v>
      </c>
      <c r="I26" s="23">
        <v>140</v>
      </c>
      <c r="J26" s="23">
        <v>140</v>
      </c>
      <c r="K26" s="23">
        <v>0</v>
      </c>
      <c r="L26" s="23">
        <v>0</v>
      </c>
      <c r="M26" s="23">
        <v>0</v>
      </c>
      <c r="N26" s="23">
        <v>30</v>
      </c>
      <c r="O26" s="23">
        <v>60</v>
      </c>
    </row>
    <row r="27" spans="1:15" ht="72.75" customHeight="1" x14ac:dyDescent="0.25">
      <c r="A27" s="17">
        <v>18</v>
      </c>
      <c r="B27" s="18" t="s">
        <v>2</v>
      </c>
      <c r="C27" s="18" t="s">
        <v>144</v>
      </c>
      <c r="D27" s="18" t="s">
        <v>145</v>
      </c>
      <c r="E27" s="18" t="s">
        <v>146</v>
      </c>
      <c r="F27" s="18" t="s">
        <v>90</v>
      </c>
      <c r="G27" s="19">
        <v>42853</v>
      </c>
      <c r="H27" s="19">
        <v>43830</v>
      </c>
      <c r="I27" s="23">
        <v>140</v>
      </c>
      <c r="J27" s="23">
        <v>140</v>
      </c>
      <c r="K27" s="23">
        <v>0</v>
      </c>
      <c r="L27" s="23">
        <v>0</v>
      </c>
      <c r="M27" s="23">
        <v>0</v>
      </c>
      <c r="N27" s="23">
        <v>20</v>
      </c>
      <c r="O27" s="23">
        <v>50</v>
      </c>
    </row>
    <row r="28" spans="1:15" ht="96" customHeight="1" x14ac:dyDescent="0.25">
      <c r="A28" s="17">
        <v>19</v>
      </c>
      <c r="B28" s="18" t="s">
        <v>1</v>
      </c>
      <c r="C28" s="18" t="s">
        <v>112</v>
      </c>
      <c r="D28" s="18" t="s">
        <v>113</v>
      </c>
      <c r="E28" s="18" t="s">
        <v>147</v>
      </c>
      <c r="F28" s="18" t="s">
        <v>90</v>
      </c>
      <c r="G28" s="19">
        <v>43249</v>
      </c>
      <c r="H28" s="19">
        <v>44196</v>
      </c>
      <c r="I28" s="23">
        <v>147</v>
      </c>
      <c r="J28" s="23">
        <v>147</v>
      </c>
      <c r="K28" s="23">
        <v>0</v>
      </c>
      <c r="L28" s="23">
        <v>0</v>
      </c>
      <c r="M28" s="23">
        <v>0</v>
      </c>
      <c r="N28" s="23">
        <v>0</v>
      </c>
      <c r="O28" s="23">
        <v>7</v>
      </c>
    </row>
    <row r="29" spans="1:15" ht="97.5" customHeight="1" x14ac:dyDescent="0.25">
      <c r="A29" s="17">
        <v>20</v>
      </c>
      <c r="B29" s="18" t="s">
        <v>0</v>
      </c>
      <c r="C29" s="18" t="s">
        <v>148</v>
      </c>
      <c r="D29" s="18" t="s">
        <v>121</v>
      </c>
      <c r="E29" s="18" t="s">
        <v>149</v>
      </c>
      <c r="F29" s="18" t="s">
        <v>90</v>
      </c>
      <c r="G29" s="19">
        <v>43291</v>
      </c>
      <c r="H29" s="19">
        <v>44190</v>
      </c>
      <c r="I29" s="23">
        <v>144</v>
      </c>
      <c r="J29" s="23">
        <v>144</v>
      </c>
      <c r="K29" s="23">
        <v>0</v>
      </c>
      <c r="L29" s="23">
        <v>0</v>
      </c>
      <c r="M29" s="23">
        <v>0</v>
      </c>
      <c r="N29" s="23">
        <v>0</v>
      </c>
      <c r="O29" s="23">
        <v>10</v>
      </c>
    </row>
    <row r="30" spans="1:15" x14ac:dyDescent="0.25">
      <c r="A30" s="28" t="s">
        <v>150</v>
      </c>
      <c r="B30" s="28"/>
      <c r="C30" s="28"/>
      <c r="D30" s="28"/>
      <c r="E30" s="28"/>
      <c r="F30" s="28"/>
      <c r="G30" s="21"/>
      <c r="H30" s="21"/>
      <c r="I30" s="24">
        <f>I8+I9+I10+I11+I12+I14+I15+I16+I17+I18+I19+I20+I21+I22+I23+I24+I25+I27+I28+I29</f>
        <v>2554.67</v>
      </c>
      <c r="J30" s="24">
        <f t="shared" ref="J30:O30" si="0">J8+J9+J10+J11+J12+J14+J15+J16+J17+J18+J19+J20+J21+J22+J23+J24+J25+J27+J28+J29</f>
        <v>2576.518</v>
      </c>
      <c r="K30" s="24">
        <f t="shared" si="0"/>
        <v>322.87</v>
      </c>
      <c r="L30" s="24">
        <f t="shared" si="0"/>
        <v>357.64</v>
      </c>
      <c r="M30" s="24">
        <f t="shared" si="0"/>
        <v>335.5</v>
      </c>
      <c r="N30" s="24">
        <f t="shared" si="0"/>
        <v>430.9</v>
      </c>
      <c r="O30" s="24">
        <f t="shared" si="0"/>
        <v>389.4</v>
      </c>
    </row>
  </sheetData>
  <mergeCells count="14">
    <mergeCell ref="I1:O1"/>
    <mergeCell ref="A30:F30"/>
    <mergeCell ref="A2:O2"/>
    <mergeCell ref="F4:F5"/>
    <mergeCell ref="A4:A5"/>
    <mergeCell ref="B4:B5"/>
    <mergeCell ref="C4:C5"/>
    <mergeCell ref="D4:D5"/>
    <mergeCell ref="E4:E5"/>
    <mergeCell ref="G4:G5"/>
    <mergeCell ref="H4:H5"/>
    <mergeCell ref="I4:I5"/>
    <mergeCell ref="J4:J5"/>
    <mergeCell ref="K4:O4"/>
  </mergeCells>
  <pageMargins left="0.51181102362204722" right="0.51181102362204722" top="0.94488188976377963" bottom="0.59055118110236227" header="0.31496062992125984" footer="0.31496062992125984"/>
  <pageSetup paperSize="9" scale="79" fitToHeight="0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66"/>
  <sheetViews>
    <sheetView workbookViewId="0">
      <selection activeCell="F15" sqref="F15"/>
    </sheetView>
  </sheetViews>
  <sheetFormatPr defaultColWidth="9.140625" defaultRowHeight="15" x14ac:dyDescent="0.25"/>
  <cols>
    <col min="1" max="1" width="5.42578125" style="1" customWidth="1"/>
    <col min="2" max="2" width="20.28515625" style="1" customWidth="1"/>
    <col min="3" max="3" width="8.42578125" style="1" customWidth="1"/>
    <col min="4" max="4" width="7.5703125" style="1" customWidth="1"/>
    <col min="5" max="12" width="9.42578125" style="3" customWidth="1"/>
    <col min="13" max="13" width="8.85546875" style="3" customWidth="1"/>
    <col min="14" max="21" width="9.42578125" style="3" customWidth="1"/>
    <col min="22" max="26" width="9.42578125" style="2" customWidth="1"/>
    <col min="27" max="28" width="9.42578125" style="3" customWidth="1"/>
    <col min="29" max="16384" width="9.140625" style="3"/>
  </cols>
  <sheetData>
    <row r="1" spans="1:28" x14ac:dyDescent="0.25">
      <c r="A1" s="11"/>
      <c r="B1" s="11"/>
      <c r="C1" s="11"/>
      <c r="D1" s="11"/>
      <c r="E1" s="33" t="s">
        <v>53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5"/>
    </row>
    <row r="2" spans="1:28" ht="73.5" x14ac:dyDescent="0.25">
      <c r="A2" s="13"/>
      <c r="B2" s="13"/>
      <c r="C2" s="13"/>
      <c r="D2" s="13"/>
      <c r="E2" s="13" t="s">
        <v>54</v>
      </c>
      <c r="F2" s="13" t="s">
        <v>55</v>
      </c>
      <c r="G2" s="13" t="s">
        <v>56</v>
      </c>
      <c r="H2" s="13" t="s">
        <v>57</v>
      </c>
      <c r="I2" s="13" t="s">
        <v>58</v>
      </c>
      <c r="J2" s="13" t="s">
        <v>59</v>
      </c>
      <c r="K2" s="13" t="s">
        <v>60</v>
      </c>
      <c r="L2" s="13" t="s">
        <v>61</v>
      </c>
      <c r="M2" s="13" t="s">
        <v>62</v>
      </c>
      <c r="N2" s="13" t="s">
        <v>63</v>
      </c>
      <c r="O2" s="13" t="s">
        <v>64</v>
      </c>
      <c r="P2" s="13" t="s">
        <v>65</v>
      </c>
      <c r="Q2" s="13" t="s">
        <v>66</v>
      </c>
      <c r="R2" s="13" t="s">
        <v>67</v>
      </c>
      <c r="S2" s="13" t="s">
        <v>68</v>
      </c>
      <c r="T2" s="13" t="s">
        <v>69</v>
      </c>
      <c r="U2" s="13" t="s">
        <v>62</v>
      </c>
      <c r="V2" s="13" t="s">
        <v>70</v>
      </c>
      <c r="W2" s="13" t="s">
        <v>71</v>
      </c>
      <c r="X2" s="13" t="s">
        <v>72</v>
      </c>
      <c r="Y2" s="13" t="s">
        <v>73</v>
      </c>
      <c r="Z2" s="13" t="s">
        <v>74</v>
      </c>
      <c r="AA2" s="13" t="s">
        <v>62</v>
      </c>
      <c r="AB2" s="13" t="s">
        <v>75</v>
      </c>
    </row>
    <row r="3" spans="1:28" ht="31.5" x14ac:dyDescent="0.25">
      <c r="A3" s="13" t="s">
        <v>24</v>
      </c>
      <c r="B3" s="13" t="s">
        <v>77</v>
      </c>
      <c r="C3" s="13" t="s">
        <v>25</v>
      </c>
      <c r="D3" s="13"/>
      <c r="E3" s="14" t="s">
        <v>23</v>
      </c>
      <c r="F3" s="14" t="s">
        <v>22</v>
      </c>
      <c r="G3" s="14" t="s">
        <v>21</v>
      </c>
      <c r="H3" s="14" t="s">
        <v>20</v>
      </c>
      <c r="I3" s="14" t="s">
        <v>19</v>
      </c>
      <c r="J3" s="14" t="s">
        <v>18</v>
      </c>
      <c r="K3" s="14" t="s">
        <v>17</v>
      </c>
      <c r="L3" s="14" t="s">
        <v>16</v>
      </c>
      <c r="M3" s="14" t="s">
        <v>15</v>
      </c>
      <c r="N3" s="14" t="s">
        <v>14</v>
      </c>
      <c r="O3" s="14" t="s">
        <v>13</v>
      </c>
      <c r="P3" s="14" t="s">
        <v>12</v>
      </c>
      <c r="Q3" s="14" t="s">
        <v>11</v>
      </c>
      <c r="R3" s="14" t="s">
        <v>10</v>
      </c>
      <c r="S3" s="14" t="s">
        <v>9</v>
      </c>
      <c r="T3" s="14" t="s">
        <v>8</v>
      </c>
      <c r="U3" s="14" t="s">
        <v>7</v>
      </c>
      <c r="V3" s="15" t="s">
        <v>6</v>
      </c>
      <c r="W3" s="15" t="s">
        <v>5</v>
      </c>
      <c r="X3" s="15" t="s">
        <v>4</v>
      </c>
      <c r="Y3" s="15" t="s">
        <v>3</v>
      </c>
      <c r="Z3" s="15" t="s">
        <v>2</v>
      </c>
      <c r="AA3" s="14" t="s">
        <v>1</v>
      </c>
      <c r="AB3" s="14" t="s">
        <v>0</v>
      </c>
    </row>
    <row r="4" spans="1:28" x14ac:dyDescent="0.25">
      <c r="A4" s="32">
        <v>1</v>
      </c>
      <c r="B4" s="32" t="s">
        <v>27</v>
      </c>
      <c r="C4" s="32" t="s">
        <v>26</v>
      </c>
      <c r="D4" s="9" t="s">
        <v>51</v>
      </c>
      <c r="E4" s="6">
        <v>158</v>
      </c>
      <c r="F4" s="6">
        <v>300</v>
      </c>
      <c r="G4" s="6">
        <v>290</v>
      </c>
      <c r="H4" s="6">
        <v>114.8</v>
      </c>
      <c r="I4" s="6">
        <v>61.050000000000004</v>
      </c>
      <c r="J4" s="6">
        <v>153</v>
      </c>
      <c r="K4" s="6">
        <v>28.199999999999996</v>
      </c>
      <c r="L4" s="6">
        <v>171</v>
      </c>
      <c r="M4" s="6">
        <v>100</v>
      </c>
      <c r="N4" s="6">
        <v>170</v>
      </c>
      <c r="O4" s="6">
        <v>120</v>
      </c>
      <c r="P4" s="6">
        <v>165</v>
      </c>
      <c r="Q4" s="6">
        <v>159</v>
      </c>
      <c r="R4" s="6">
        <v>177</v>
      </c>
      <c r="S4" s="6">
        <v>170</v>
      </c>
      <c r="T4" s="6">
        <v>34</v>
      </c>
      <c r="U4" s="6">
        <v>107</v>
      </c>
      <c r="V4" s="7">
        <v>160</v>
      </c>
      <c r="W4" s="7">
        <v>115</v>
      </c>
      <c r="X4" s="7">
        <v>23.248999999999999</v>
      </c>
      <c r="Y4" s="7">
        <v>351.54</v>
      </c>
      <c r="Z4" s="7">
        <v>140</v>
      </c>
      <c r="AA4" s="6">
        <v>147</v>
      </c>
      <c r="AB4" s="6">
        <v>144</v>
      </c>
    </row>
    <row r="5" spans="1:28" ht="32.25" customHeight="1" x14ac:dyDescent="0.25">
      <c r="A5" s="32"/>
      <c r="B5" s="32"/>
      <c r="C5" s="32"/>
      <c r="D5" s="8" t="s">
        <v>52</v>
      </c>
      <c r="E5" s="6">
        <v>250.39</v>
      </c>
      <c r="F5" s="6">
        <v>314.8</v>
      </c>
      <c r="G5" s="6">
        <v>293.74</v>
      </c>
      <c r="H5" s="6">
        <v>122.93180000000001</v>
      </c>
      <c r="I5" s="6">
        <v>67.73</v>
      </c>
      <c r="J5" s="6">
        <v>165.16990000000001</v>
      </c>
      <c r="K5" s="6">
        <v>28.199999999999996</v>
      </c>
      <c r="L5" s="6">
        <v>181.36826282999999</v>
      </c>
      <c r="M5" s="6">
        <v>108.65</v>
      </c>
      <c r="N5" s="6">
        <v>201.9</v>
      </c>
      <c r="O5" s="6">
        <v>132.69999999999999</v>
      </c>
      <c r="P5" s="6">
        <v>165.41899999999998</v>
      </c>
      <c r="Q5" s="6">
        <v>146.88999999999999</v>
      </c>
      <c r="R5" s="6">
        <v>190.06900000000002</v>
      </c>
      <c r="S5" s="6">
        <v>182.1</v>
      </c>
      <c r="T5" s="6">
        <v>35.394445000000005</v>
      </c>
      <c r="U5" s="6">
        <v>108.01</v>
      </c>
      <c r="V5" s="7">
        <v>114</v>
      </c>
      <c r="W5" s="7">
        <v>75.102999999999994</v>
      </c>
      <c r="X5" s="7">
        <v>17.547999999999998</v>
      </c>
      <c r="Y5" s="7">
        <v>350.68700000000001</v>
      </c>
      <c r="Z5" s="7">
        <v>45.768000000000001</v>
      </c>
      <c r="AA5" s="6">
        <v>30.03</v>
      </c>
      <c r="AB5" s="6">
        <v>28.8</v>
      </c>
    </row>
    <row r="6" spans="1:28" x14ac:dyDescent="0.25">
      <c r="A6" s="32"/>
      <c r="B6" s="32" t="s">
        <v>28</v>
      </c>
      <c r="C6" s="32"/>
      <c r="D6" s="9" t="s">
        <v>51</v>
      </c>
      <c r="E6" s="6">
        <v>31.6</v>
      </c>
      <c r="F6" s="6">
        <v>60</v>
      </c>
      <c r="G6" s="6">
        <v>90</v>
      </c>
      <c r="H6" s="6">
        <v>24.5</v>
      </c>
      <c r="I6" s="6">
        <v>12.23</v>
      </c>
      <c r="J6" s="6">
        <v>30.6</v>
      </c>
      <c r="K6" s="6">
        <v>22.57</v>
      </c>
      <c r="L6" s="6">
        <v>35</v>
      </c>
      <c r="M6" s="6">
        <v>61.5</v>
      </c>
      <c r="N6" s="6">
        <v>34</v>
      </c>
      <c r="O6" s="6">
        <v>24</v>
      </c>
      <c r="P6" s="6">
        <v>61</v>
      </c>
      <c r="Q6" s="6">
        <v>36.4</v>
      </c>
      <c r="R6" s="6">
        <v>35.4</v>
      </c>
      <c r="S6" s="6">
        <v>133</v>
      </c>
      <c r="T6" s="6">
        <v>6.8</v>
      </c>
      <c r="U6" s="6">
        <v>38</v>
      </c>
      <c r="V6" s="7">
        <v>32</v>
      </c>
      <c r="W6" s="7">
        <v>34</v>
      </c>
      <c r="X6" s="7">
        <v>7.57</v>
      </c>
      <c r="Y6" s="7">
        <v>28.077000000000002</v>
      </c>
      <c r="Z6" s="7">
        <v>30</v>
      </c>
      <c r="AA6" s="6">
        <v>108</v>
      </c>
      <c r="AB6" s="6">
        <v>57.6</v>
      </c>
    </row>
    <row r="7" spans="1:28" ht="21" customHeight="1" x14ac:dyDescent="0.25">
      <c r="A7" s="32"/>
      <c r="B7" s="32"/>
      <c r="C7" s="32"/>
      <c r="D7" s="12" t="s">
        <v>52</v>
      </c>
      <c r="E7" s="6">
        <v>36.74</v>
      </c>
      <c r="F7" s="6">
        <v>60</v>
      </c>
      <c r="G7" s="6">
        <v>95.1</v>
      </c>
      <c r="H7" s="6">
        <v>31.41</v>
      </c>
      <c r="I7" s="6">
        <v>18.489999999999998</v>
      </c>
      <c r="J7" s="6">
        <v>32.027500000000003</v>
      </c>
      <c r="K7" s="6">
        <v>22.57</v>
      </c>
      <c r="L7" s="6">
        <v>36.260625519999998</v>
      </c>
      <c r="M7" s="6">
        <v>62.400000000000006</v>
      </c>
      <c r="N7" s="6">
        <v>40.6</v>
      </c>
      <c r="O7" s="6">
        <v>24</v>
      </c>
      <c r="P7" s="6">
        <v>61.224000000000004</v>
      </c>
      <c r="Q7" s="6">
        <v>41.9</v>
      </c>
      <c r="R7" s="6">
        <v>71.656999999999996</v>
      </c>
      <c r="S7" s="6">
        <v>135.29</v>
      </c>
      <c r="T7" s="6">
        <v>8.2382349999999995</v>
      </c>
      <c r="U7" s="6">
        <v>38.33</v>
      </c>
      <c r="V7" s="7">
        <v>23.971</v>
      </c>
      <c r="W7" s="7">
        <v>30.12</v>
      </c>
      <c r="X7" s="7">
        <v>10.111000000000001</v>
      </c>
      <c r="Y7" s="7">
        <v>27.693999999999999</v>
      </c>
      <c r="Z7" s="7">
        <v>10.486000000000001</v>
      </c>
      <c r="AA7" s="6">
        <v>30.03</v>
      </c>
      <c r="AB7" s="6">
        <v>28.8</v>
      </c>
    </row>
    <row r="8" spans="1:28" x14ac:dyDescent="0.25">
      <c r="A8" s="32">
        <v>2</v>
      </c>
      <c r="B8" s="32" t="s">
        <v>29</v>
      </c>
      <c r="C8" s="32" t="s">
        <v>30</v>
      </c>
      <c r="D8" s="10" t="s">
        <v>51</v>
      </c>
      <c r="E8" s="6">
        <v>25</v>
      </c>
      <c r="F8" s="6">
        <v>15</v>
      </c>
      <c r="G8" s="6">
        <v>15</v>
      </c>
      <c r="H8" s="6">
        <v>3</v>
      </c>
      <c r="I8" s="6">
        <v>40</v>
      </c>
      <c r="J8" s="6">
        <v>17</v>
      </c>
      <c r="K8" s="6">
        <v>3</v>
      </c>
      <c r="L8" s="6">
        <v>6</v>
      </c>
      <c r="M8" s="6">
        <v>12</v>
      </c>
      <c r="N8" s="6">
        <v>10</v>
      </c>
      <c r="O8" s="6">
        <v>9</v>
      </c>
      <c r="P8" s="6">
        <v>1</v>
      </c>
      <c r="Q8" s="6">
        <v>15</v>
      </c>
      <c r="R8" s="6">
        <v>4</v>
      </c>
      <c r="S8" s="6">
        <v>4</v>
      </c>
      <c r="T8" s="6">
        <v>9</v>
      </c>
      <c r="U8" s="6">
        <v>3</v>
      </c>
      <c r="V8" s="7">
        <v>15</v>
      </c>
      <c r="W8" s="7">
        <v>10</v>
      </c>
      <c r="X8" s="7">
        <v>9</v>
      </c>
      <c r="Y8" s="7">
        <v>6</v>
      </c>
      <c r="Z8" s="7">
        <v>25</v>
      </c>
      <c r="AA8" s="6">
        <v>2</v>
      </c>
      <c r="AB8" s="6">
        <v>2</v>
      </c>
    </row>
    <row r="9" spans="1:28" ht="69.75" customHeight="1" x14ac:dyDescent="0.25">
      <c r="A9" s="32"/>
      <c r="B9" s="32"/>
      <c r="C9" s="32"/>
      <c r="D9" s="8" t="s">
        <v>52</v>
      </c>
      <c r="E9" s="6">
        <v>25</v>
      </c>
      <c r="F9" s="6">
        <v>16</v>
      </c>
      <c r="G9" s="6">
        <v>15</v>
      </c>
      <c r="H9" s="6">
        <v>5</v>
      </c>
      <c r="I9" s="6">
        <v>40</v>
      </c>
      <c r="J9" s="6">
        <v>17</v>
      </c>
      <c r="K9" s="6">
        <v>3</v>
      </c>
      <c r="L9" s="6">
        <v>6</v>
      </c>
      <c r="M9" s="6">
        <v>12</v>
      </c>
      <c r="N9" s="6">
        <v>10</v>
      </c>
      <c r="O9" s="6">
        <v>9</v>
      </c>
      <c r="P9" s="6">
        <v>3</v>
      </c>
      <c r="Q9" s="6">
        <v>17</v>
      </c>
      <c r="R9" s="6">
        <v>5</v>
      </c>
      <c r="S9" s="6">
        <v>7</v>
      </c>
      <c r="T9" s="6">
        <v>9</v>
      </c>
      <c r="U9" s="6">
        <v>3</v>
      </c>
      <c r="V9" s="7">
        <v>10</v>
      </c>
      <c r="W9" s="7">
        <v>10</v>
      </c>
      <c r="X9" s="7">
        <v>9</v>
      </c>
      <c r="Y9" s="7">
        <v>6</v>
      </c>
      <c r="Z9" s="7">
        <v>25</v>
      </c>
      <c r="AA9" s="6">
        <v>2</v>
      </c>
      <c r="AB9" s="6">
        <v>0</v>
      </c>
    </row>
    <row r="10" spans="1:28" x14ac:dyDescent="0.25">
      <c r="A10" s="32">
        <v>3</v>
      </c>
      <c r="B10" s="32" t="s">
        <v>31</v>
      </c>
      <c r="C10" s="32" t="s">
        <v>30</v>
      </c>
      <c r="D10" s="9" t="s">
        <v>51</v>
      </c>
      <c r="E10" s="6">
        <v>10</v>
      </c>
      <c r="F10" s="6">
        <v>11</v>
      </c>
      <c r="G10" s="6">
        <v>20</v>
      </c>
      <c r="H10" s="6">
        <v>2</v>
      </c>
      <c r="I10" s="6">
        <v>60</v>
      </c>
      <c r="J10" s="6">
        <v>20</v>
      </c>
      <c r="K10" s="6">
        <v>3</v>
      </c>
      <c r="L10" s="6">
        <v>15</v>
      </c>
      <c r="M10" s="6">
        <v>14</v>
      </c>
      <c r="N10" s="6">
        <v>14</v>
      </c>
      <c r="O10" s="6">
        <v>3</v>
      </c>
      <c r="P10" s="6">
        <v>5</v>
      </c>
      <c r="Q10" s="6">
        <v>20</v>
      </c>
      <c r="R10" s="6">
        <v>3</v>
      </c>
      <c r="S10" s="6">
        <v>15</v>
      </c>
      <c r="T10" s="6">
        <v>2</v>
      </c>
      <c r="U10" s="6">
        <v>4</v>
      </c>
      <c r="V10" s="7">
        <v>12</v>
      </c>
      <c r="W10" s="7">
        <v>20</v>
      </c>
      <c r="X10" s="7">
        <v>5</v>
      </c>
      <c r="Y10" s="7">
        <v>3</v>
      </c>
      <c r="Z10" s="7">
        <v>23</v>
      </c>
      <c r="AA10" s="6">
        <v>2</v>
      </c>
      <c r="AB10" s="6">
        <v>8</v>
      </c>
    </row>
    <row r="11" spans="1:28" ht="50.25" customHeight="1" x14ac:dyDescent="0.25">
      <c r="A11" s="32"/>
      <c r="B11" s="32"/>
      <c r="C11" s="32"/>
      <c r="D11" s="8" t="s">
        <v>52</v>
      </c>
      <c r="E11" s="6">
        <v>11</v>
      </c>
      <c r="F11" s="6">
        <v>12</v>
      </c>
      <c r="G11" s="6">
        <v>26</v>
      </c>
      <c r="H11" s="6">
        <v>3</v>
      </c>
      <c r="I11" s="6">
        <v>60</v>
      </c>
      <c r="J11" s="6">
        <v>27</v>
      </c>
      <c r="K11" s="6">
        <v>3</v>
      </c>
      <c r="L11" s="6">
        <v>22</v>
      </c>
      <c r="M11" s="6">
        <v>14</v>
      </c>
      <c r="N11" s="6">
        <v>14</v>
      </c>
      <c r="O11" s="6">
        <v>4</v>
      </c>
      <c r="P11" s="6">
        <v>5</v>
      </c>
      <c r="Q11" s="6">
        <v>20</v>
      </c>
      <c r="R11" s="6">
        <v>3</v>
      </c>
      <c r="S11" s="6">
        <v>19</v>
      </c>
      <c r="T11" s="6">
        <v>2</v>
      </c>
      <c r="U11" s="6">
        <v>4</v>
      </c>
      <c r="V11" s="7">
        <v>7</v>
      </c>
      <c r="W11" s="7">
        <v>20</v>
      </c>
      <c r="X11" s="7">
        <v>5</v>
      </c>
      <c r="Y11" s="7">
        <v>4</v>
      </c>
      <c r="Z11" s="7">
        <v>38</v>
      </c>
      <c r="AA11" s="6">
        <v>2</v>
      </c>
      <c r="AB11" s="6">
        <v>0</v>
      </c>
    </row>
    <row r="12" spans="1:28" x14ac:dyDescent="0.25">
      <c r="A12" s="32">
        <v>4</v>
      </c>
      <c r="B12" s="32" t="s">
        <v>32</v>
      </c>
      <c r="C12" s="32" t="s">
        <v>30</v>
      </c>
      <c r="D12" s="9" t="s">
        <v>51</v>
      </c>
      <c r="E12" s="6">
        <v>8</v>
      </c>
      <c r="F12" s="6">
        <v>5</v>
      </c>
      <c r="G12" s="6">
        <v>7</v>
      </c>
      <c r="H12" s="6">
        <v>3</v>
      </c>
      <c r="I12" s="6">
        <v>5</v>
      </c>
      <c r="J12" s="6">
        <v>17</v>
      </c>
      <c r="K12" s="6">
        <v>1</v>
      </c>
      <c r="L12" s="6">
        <v>3</v>
      </c>
      <c r="M12" s="6">
        <v>6</v>
      </c>
      <c r="N12" s="6">
        <v>7</v>
      </c>
      <c r="O12" s="6">
        <v>2</v>
      </c>
      <c r="P12" s="6">
        <v>3</v>
      </c>
      <c r="Q12" s="6">
        <v>9</v>
      </c>
      <c r="R12" s="6">
        <v>3</v>
      </c>
      <c r="S12" s="6">
        <v>5</v>
      </c>
      <c r="T12" s="6">
        <v>2</v>
      </c>
      <c r="U12" s="6">
        <v>2</v>
      </c>
      <c r="V12" s="7">
        <v>7</v>
      </c>
      <c r="W12" s="7">
        <v>10</v>
      </c>
      <c r="X12" s="7">
        <v>2</v>
      </c>
      <c r="Y12" s="7">
        <v>5</v>
      </c>
      <c r="Z12" s="7">
        <v>5</v>
      </c>
      <c r="AA12" s="6">
        <v>2</v>
      </c>
      <c r="AB12" s="6">
        <v>3</v>
      </c>
    </row>
    <row r="13" spans="1:28" ht="46.5" customHeight="1" x14ac:dyDescent="0.25">
      <c r="A13" s="32"/>
      <c r="B13" s="32"/>
      <c r="C13" s="32"/>
      <c r="D13" s="8" t="s">
        <v>52</v>
      </c>
      <c r="E13" s="6">
        <v>8</v>
      </c>
      <c r="F13" s="6">
        <v>6</v>
      </c>
      <c r="G13" s="6">
        <v>9</v>
      </c>
      <c r="H13" s="6">
        <v>3</v>
      </c>
      <c r="I13" s="6">
        <v>11</v>
      </c>
      <c r="J13" s="6">
        <v>22</v>
      </c>
      <c r="K13" s="6">
        <v>1</v>
      </c>
      <c r="L13" s="6">
        <v>3</v>
      </c>
      <c r="M13" s="6">
        <v>6</v>
      </c>
      <c r="N13" s="6">
        <v>7</v>
      </c>
      <c r="O13" s="6">
        <v>5</v>
      </c>
      <c r="P13" s="6">
        <v>3</v>
      </c>
      <c r="Q13" s="6">
        <v>13</v>
      </c>
      <c r="R13" s="6">
        <v>8</v>
      </c>
      <c r="S13" s="6">
        <v>9</v>
      </c>
      <c r="T13" s="6">
        <v>2</v>
      </c>
      <c r="U13" s="6">
        <v>2</v>
      </c>
      <c r="V13" s="7">
        <v>5</v>
      </c>
      <c r="W13" s="7">
        <v>10</v>
      </c>
      <c r="X13" s="7">
        <v>2</v>
      </c>
      <c r="Y13" s="7">
        <v>5</v>
      </c>
      <c r="Z13" s="7">
        <v>5</v>
      </c>
      <c r="AA13" s="6">
        <v>2</v>
      </c>
      <c r="AB13" s="6">
        <v>0</v>
      </c>
    </row>
    <row r="14" spans="1:28" x14ac:dyDescent="0.25">
      <c r="A14" s="32">
        <v>5</v>
      </c>
      <c r="B14" s="32" t="s">
        <v>33</v>
      </c>
      <c r="C14" s="32" t="s">
        <v>30</v>
      </c>
      <c r="D14" s="9" t="s">
        <v>51</v>
      </c>
      <c r="E14" s="6">
        <v>4</v>
      </c>
      <c r="F14" s="6">
        <v>9</v>
      </c>
      <c r="G14" s="6">
        <v>7</v>
      </c>
      <c r="H14" s="6">
        <v>0</v>
      </c>
      <c r="I14" s="6">
        <v>15</v>
      </c>
      <c r="J14" s="6">
        <v>7</v>
      </c>
      <c r="K14" s="6">
        <v>0</v>
      </c>
      <c r="L14" s="6">
        <v>6</v>
      </c>
      <c r="M14" s="6">
        <v>4</v>
      </c>
      <c r="N14" s="6">
        <v>7</v>
      </c>
      <c r="O14" s="6">
        <v>1</v>
      </c>
      <c r="P14" s="6">
        <v>4</v>
      </c>
      <c r="Q14" s="6">
        <v>7</v>
      </c>
      <c r="R14" s="6">
        <v>6</v>
      </c>
      <c r="S14" s="6">
        <v>10</v>
      </c>
      <c r="T14" s="6">
        <v>6</v>
      </c>
      <c r="U14" s="6">
        <v>4</v>
      </c>
      <c r="V14" s="7">
        <v>7</v>
      </c>
      <c r="W14" s="7">
        <v>10</v>
      </c>
      <c r="X14" s="7">
        <v>9</v>
      </c>
      <c r="Y14" s="7">
        <v>2</v>
      </c>
      <c r="Z14" s="7">
        <v>18</v>
      </c>
      <c r="AA14" s="6">
        <v>3</v>
      </c>
      <c r="AB14" s="6">
        <v>6</v>
      </c>
    </row>
    <row r="15" spans="1:28" ht="72.75" customHeight="1" x14ac:dyDescent="0.25">
      <c r="A15" s="32"/>
      <c r="B15" s="32"/>
      <c r="C15" s="32"/>
      <c r="D15" s="8" t="s">
        <v>52</v>
      </c>
      <c r="E15" s="6">
        <v>4</v>
      </c>
      <c r="F15" s="6">
        <v>12</v>
      </c>
      <c r="G15" s="6">
        <v>15</v>
      </c>
      <c r="H15" s="6">
        <v>0</v>
      </c>
      <c r="I15" s="6">
        <v>40</v>
      </c>
      <c r="J15" s="6">
        <v>8</v>
      </c>
      <c r="K15" s="6">
        <v>2</v>
      </c>
      <c r="L15" s="6">
        <v>8</v>
      </c>
      <c r="M15" s="6">
        <v>5</v>
      </c>
      <c r="N15" s="6">
        <v>23</v>
      </c>
      <c r="O15" s="6">
        <v>9</v>
      </c>
      <c r="P15" s="6">
        <v>4</v>
      </c>
      <c r="Q15" s="6">
        <v>30</v>
      </c>
      <c r="R15" s="6">
        <v>11</v>
      </c>
      <c r="S15" s="6">
        <v>20</v>
      </c>
      <c r="T15" s="6">
        <v>6</v>
      </c>
      <c r="U15" s="6">
        <v>5</v>
      </c>
      <c r="V15" s="7">
        <v>14</v>
      </c>
      <c r="W15" s="7">
        <v>22</v>
      </c>
      <c r="X15" s="7">
        <v>6</v>
      </c>
      <c r="Y15" s="7">
        <v>2</v>
      </c>
      <c r="Z15" s="7">
        <v>21</v>
      </c>
      <c r="AA15" s="6">
        <v>3</v>
      </c>
      <c r="AB15" s="6">
        <v>3</v>
      </c>
    </row>
    <row r="16" spans="1:28" x14ac:dyDescent="0.25">
      <c r="A16" s="32">
        <v>6</v>
      </c>
      <c r="B16" s="32" t="s">
        <v>34</v>
      </c>
      <c r="C16" s="32" t="s">
        <v>35</v>
      </c>
      <c r="D16" s="9" t="s">
        <v>51</v>
      </c>
      <c r="E16" s="6">
        <v>60</v>
      </c>
      <c r="F16" s="6">
        <v>40</v>
      </c>
      <c r="G16" s="6">
        <v>15</v>
      </c>
      <c r="H16" s="6">
        <v>18</v>
      </c>
      <c r="I16" s="6">
        <v>3</v>
      </c>
      <c r="J16" s="6">
        <v>10</v>
      </c>
      <c r="K16" s="6">
        <v>2</v>
      </c>
      <c r="L16" s="6">
        <v>5</v>
      </c>
      <c r="M16" s="6">
        <v>0</v>
      </c>
      <c r="N16" s="6">
        <v>18</v>
      </c>
      <c r="O16" s="6">
        <v>6</v>
      </c>
      <c r="P16" s="6">
        <v>3</v>
      </c>
      <c r="Q16" s="6">
        <v>10</v>
      </c>
      <c r="R16" s="6">
        <v>12</v>
      </c>
      <c r="S16" s="6">
        <v>30</v>
      </c>
      <c r="T16" s="6">
        <v>10</v>
      </c>
      <c r="U16" s="6">
        <v>0</v>
      </c>
      <c r="V16" s="7">
        <v>18</v>
      </c>
      <c r="W16" s="7">
        <v>3</v>
      </c>
      <c r="X16" s="7">
        <v>9</v>
      </c>
      <c r="Y16" s="7">
        <v>9</v>
      </c>
      <c r="Z16" s="7">
        <v>15</v>
      </c>
      <c r="AA16" s="6">
        <v>0</v>
      </c>
      <c r="AB16" s="6">
        <v>3</v>
      </c>
    </row>
    <row r="17" spans="1:28" ht="52.5" customHeight="1" x14ac:dyDescent="0.25">
      <c r="A17" s="32"/>
      <c r="B17" s="32"/>
      <c r="C17" s="32"/>
      <c r="D17" s="8" t="s">
        <v>52</v>
      </c>
      <c r="E17" s="6">
        <v>60</v>
      </c>
      <c r="F17" s="6">
        <v>44</v>
      </c>
      <c r="G17" s="6">
        <v>15</v>
      </c>
      <c r="H17" s="6">
        <v>20</v>
      </c>
      <c r="I17" s="6">
        <v>4</v>
      </c>
      <c r="J17" s="6">
        <v>11</v>
      </c>
      <c r="K17" s="6">
        <v>2</v>
      </c>
      <c r="L17" s="6">
        <v>5</v>
      </c>
      <c r="M17" s="6">
        <v>0</v>
      </c>
      <c r="N17" s="6">
        <v>18</v>
      </c>
      <c r="O17" s="6">
        <v>6</v>
      </c>
      <c r="P17" s="6">
        <v>4</v>
      </c>
      <c r="Q17" s="6">
        <v>6</v>
      </c>
      <c r="R17" s="6">
        <v>12</v>
      </c>
      <c r="S17" s="6">
        <v>37</v>
      </c>
      <c r="T17" s="6">
        <v>10</v>
      </c>
      <c r="U17" s="6">
        <v>0</v>
      </c>
      <c r="V17" s="7">
        <v>12</v>
      </c>
      <c r="W17" s="7">
        <v>2</v>
      </c>
      <c r="X17" s="7">
        <v>12</v>
      </c>
      <c r="Y17" s="7">
        <v>5</v>
      </c>
      <c r="Z17" s="7">
        <v>4</v>
      </c>
      <c r="AA17" s="6">
        <v>0</v>
      </c>
      <c r="AB17" s="6">
        <v>0</v>
      </c>
    </row>
    <row r="18" spans="1:28" x14ac:dyDescent="0.25">
      <c r="A18" s="32"/>
      <c r="B18" s="32" t="s">
        <v>36</v>
      </c>
      <c r="C18" s="32" t="s">
        <v>35</v>
      </c>
      <c r="D18" s="9" t="s">
        <v>51</v>
      </c>
      <c r="E18" s="6">
        <v>60</v>
      </c>
      <c r="F18" s="6">
        <v>24</v>
      </c>
      <c r="G18" s="6">
        <v>7</v>
      </c>
      <c r="H18" s="6">
        <v>6</v>
      </c>
      <c r="I18" s="6">
        <v>3</v>
      </c>
      <c r="J18" s="6">
        <v>0</v>
      </c>
      <c r="K18" s="6">
        <v>0</v>
      </c>
      <c r="L18" s="6">
        <v>1</v>
      </c>
      <c r="M18" s="6">
        <v>0</v>
      </c>
      <c r="N18" s="6">
        <v>9</v>
      </c>
      <c r="O18" s="6">
        <v>6</v>
      </c>
      <c r="P18" s="6">
        <v>1</v>
      </c>
      <c r="Q18" s="6">
        <v>10</v>
      </c>
      <c r="R18" s="6">
        <v>5</v>
      </c>
      <c r="S18" s="6">
        <v>27</v>
      </c>
      <c r="T18" s="6">
        <v>4</v>
      </c>
      <c r="U18" s="6">
        <v>0</v>
      </c>
      <c r="V18" s="7">
        <v>18</v>
      </c>
      <c r="W18" s="7">
        <v>3</v>
      </c>
      <c r="X18" s="7">
        <v>9</v>
      </c>
      <c r="Y18" s="7">
        <v>0</v>
      </c>
      <c r="Z18" s="7">
        <v>3</v>
      </c>
      <c r="AA18" s="6">
        <v>0</v>
      </c>
      <c r="AB18" s="6">
        <v>1</v>
      </c>
    </row>
    <row r="19" spans="1:28" ht="38.25" customHeight="1" x14ac:dyDescent="0.25">
      <c r="A19" s="32"/>
      <c r="B19" s="32"/>
      <c r="C19" s="32"/>
      <c r="D19" s="8" t="s">
        <v>52</v>
      </c>
      <c r="E19" s="6">
        <v>60</v>
      </c>
      <c r="F19" s="6">
        <v>25</v>
      </c>
      <c r="G19" s="6">
        <v>12</v>
      </c>
      <c r="H19" s="6">
        <v>6</v>
      </c>
      <c r="I19" s="6">
        <v>4</v>
      </c>
      <c r="J19" s="6">
        <v>3</v>
      </c>
      <c r="K19" s="6">
        <v>2</v>
      </c>
      <c r="L19" s="6">
        <v>3</v>
      </c>
      <c r="M19" s="6">
        <v>0</v>
      </c>
      <c r="N19" s="6">
        <v>16</v>
      </c>
      <c r="O19" s="6">
        <v>6</v>
      </c>
      <c r="P19" s="6">
        <v>3</v>
      </c>
      <c r="Q19" s="6">
        <v>6</v>
      </c>
      <c r="R19" s="6">
        <v>10</v>
      </c>
      <c r="S19" s="6">
        <v>38</v>
      </c>
      <c r="T19" s="6">
        <v>10</v>
      </c>
      <c r="U19" s="6">
        <v>0</v>
      </c>
      <c r="V19" s="7">
        <v>12</v>
      </c>
      <c r="W19" s="7">
        <v>2</v>
      </c>
      <c r="X19" s="7">
        <v>6</v>
      </c>
      <c r="Y19" s="7">
        <v>3</v>
      </c>
      <c r="Z19" s="7">
        <v>1</v>
      </c>
      <c r="AA19" s="6">
        <v>0</v>
      </c>
      <c r="AB19" s="6">
        <v>0</v>
      </c>
    </row>
    <row r="20" spans="1:28" x14ac:dyDescent="0.25">
      <c r="A20" s="32">
        <v>7</v>
      </c>
      <c r="B20" s="32" t="s">
        <v>37</v>
      </c>
      <c r="C20" s="32" t="s">
        <v>38</v>
      </c>
      <c r="D20" s="9" t="s">
        <v>51</v>
      </c>
      <c r="E20" s="6">
        <v>22333</v>
      </c>
      <c r="F20" s="6">
        <v>35000</v>
      </c>
      <c r="G20" s="6">
        <v>25000</v>
      </c>
      <c r="H20" s="6">
        <v>45642</v>
      </c>
      <c r="I20" s="6">
        <v>20000</v>
      </c>
      <c r="J20" s="6">
        <v>3805</v>
      </c>
      <c r="K20" s="6">
        <v>9167</v>
      </c>
      <c r="L20" s="6">
        <v>8667</v>
      </c>
      <c r="M20" s="6">
        <v>12000</v>
      </c>
      <c r="N20" s="6">
        <v>26000</v>
      </c>
      <c r="O20" s="6">
        <v>50000</v>
      </c>
      <c r="P20" s="6">
        <v>79666.666666666672</v>
      </c>
      <c r="Q20" s="6">
        <v>6000</v>
      </c>
      <c r="R20" s="6">
        <v>11000</v>
      </c>
      <c r="S20" s="6">
        <v>40000</v>
      </c>
      <c r="T20" s="6">
        <v>30000</v>
      </c>
      <c r="U20" s="6">
        <v>12000</v>
      </c>
      <c r="V20" s="7">
        <v>36666</v>
      </c>
      <c r="W20" s="7">
        <v>20000</v>
      </c>
      <c r="X20" s="7">
        <v>18500</v>
      </c>
      <c r="Y20" s="7">
        <v>35000</v>
      </c>
      <c r="Z20" s="7">
        <v>8000</v>
      </c>
      <c r="AA20" s="6">
        <v>12000</v>
      </c>
      <c r="AB20" s="6">
        <v>54330</v>
      </c>
    </row>
    <row r="21" spans="1:28" ht="75.75" customHeight="1" x14ac:dyDescent="0.25">
      <c r="A21" s="32"/>
      <c r="B21" s="32"/>
      <c r="C21" s="32"/>
      <c r="D21" s="8" t="s">
        <v>52</v>
      </c>
      <c r="E21" s="6">
        <v>26000</v>
      </c>
      <c r="F21" s="6">
        <v>59186</v>
      </c>
      <c r="G21" s="6">
        <v>42872</v>
      </c>
      <c r="H21" s="6">
        <v>50217</v>
      </c>
      <c r="I21" s="6">
        <v>22420</v>
      </c>
      <c r="J21" s="6">
        <v>33015</v>
      </c>
      <c r="K21" s="6">
        <v>9900</v>
      </c>
      <c r="L21" s="6">
        <v>113427</v>
      </c>
      <c r="M21" s="6">
        <v>12343</v>
      </c>
      <c r="N21" s="6">
        <v>34214</v>
      </c>
      <c r="O21" s="6">
        <v>61185</v>
      </c>
      <c r="P21" s="6">
        <v>131756</v>
      </c>
      <c r="Q21" s="6">
        <v>49700</v>
      </c>
      <c r="R21" s="6">
        <v>22722.535000000003</v>
      </c>
      <c r="S21" s="6">
        <v>61831</v>
      </c>
      <c r="T21" s="6">
        <v>30022</v>
      </c>
      <c r="U21" s="6">
        <v>23596</v>
      </c>
      <c r="V21" s="7">
        <v>41585</v>
      </c>
      <c r="W21" s="7">
        <v>32420</v>
      </c>
      <c r="X21" s="7">
        <v>57497</v>
      </c>
      <c r="Y21" s="7">
        <v>38524</v>
      </c>
      <c r="Z21" s="7">
        <v>6054</v>
      </c>
      <c r="AA21" s="6">
        <v>17730.28</v>
      </c>
      <c r="AB21" s="6">
        <v>0</v>
      </c>
    </row>
    <row r="22" spans="1:28" x14ac:dyDescent="0.25">
      <c r="A22" s="32"/>
      <c r="B22" s="32" t="s">
        <v>39</v>
      </c>
      <c r="C22" s="32" t="s">
        <v>38</v>
      </c>
      <c r="D22" s="9" t="s">
        <v>51</v>
      </c>
      <c r="E22" s="6">
        <v>6000</v>
      </c>
      <c r="F22" s="6">
        <v>9000</v>
      </c>
      <c r="G22" s="6">
        <v>15000</v>
      </c>
      <c r="H22" s="6">
        <v>12947</v>
      </c>
      <c r="I22" s="6">
        <v>5000</v>
      </c>
      <c r="J22" s="6">
        <v>2415</v>
      </c>
      <c r="K22" s="6">
        <v>3667</v>
      </c>
      <c r="L22" s="6">
        <v>5500</v>
      </c>
      <c r="M22" s="6">
        <v>5000</v>
      </c>
      <c r="N22" s="6">
        <v>8000</v>
      </c>
      <c r="O22" s="6">
        <v>20000</v>
      </c>
      <c r="P22" s="6">
        <v>17666.666666666668</v>
      </c>
      <c r="Q22" s="6">
        <v>3000</v>
      </c>
      <c r="R22" s="6">
        <v>6000</v>
      </c>
      <c r="S22" s="6">
        <v>15000</v>
      </c>
      <c r="T22" s="6">
        <v>10000</v>
      </c>
      <c r="U22" s="6">
        <v>5000</v>
      </c>
      <c r="V22" s="7">
        <v>16660</v>
      </c>
      <c r="W22" s="7">
        <v>5000</v>
      </c>
      <c r="X22" s="7">
        <v>4534</v>
      </c>
      <c r="Y22" s="7">
        <v>25000</v>
      </c>
      <c r="Z22" s="7">
        <v>16000</v>
      </c>
      <c r="AA22" s="6">
        <v>5000</v>
      </c>
      <c r="AB22" s="6">
        <v>11330</v>
      </c>
    </row>
    <row r="23" spans="1:28" ht="51.75" customHeight="1" x14ac:dyDescent="0.25">
      <c r="A23" s="32"/>
      <c r="B23" s="32"/>
      <c r="C23" s="32"/>
      <c r="D23" s="8" t="s">
        <v>52</v>
      </c>
      <c r="E23" s="6">
        <v>15880</v>
      </c>
      <c r="F23" s="6">
        <v>15530</v>
      </c>
      <c r="G23" s="6">
        <v>25780</v>
      </c>
      <c r="H23" s="6">
        <v>18372</v>
      </c>
      <c r="I23" s="6">
        <v>5900</v>
      </c>
      <c r="J23" s="6">
        <v>8616</v>
      </c>
      <c r="K23" s="6">
        <v>3640</v>
      </c>
      <c r="L23" s="6">
        <v>950</v>
      </c>
      <c r="M23" s="6">
        <v>5750</v>
      </c>
      <c r="N23" s="6">
        <v>8209</v>
      </c>
      <c r="O23" s="6">
        <v>37980</v>
      </c>
      <c r="P23" s="6">
        <v>26117</v>
      </c>
      <c r="Q23" s="6">
        <v>7112</v>
      </c>
      <c r="R23" s="6">
        <v>6928.498333333333</v>
      </c>
      <c r="S23" s="6">
        <v>15109</v>
      </c>
      <c r="T23" s="6">
        <v>10059</v>
      </c>
      <c r="U23" s="6">
        <v>11845</v>
      </c>
      <c r="V23" s="7">
        <v>19739</v>
      </c>
      <c r="W23" s="7">
        <v>6845</v>
      </c>
      <c r="X23" s="7">
        <v>6886</v>
      </c>
      <c r="Y23" s="7">
        <v>22281</v>
      </c>
      <c r="Z23" s="7">
        <v>22751</v>
      </c>
      <c r="AA23" s="6">
        <v>7857.14</v>
      </c>
      <c r="AB23" s="6">
        <v>0</v>
      </c>
    </row>
    <row r="24" spans="1:28" x14ac:dyDescent="0.25">
      <c r="A24" s="32"/>
      <c r="B24" s="32" t="s">
        <v>40</v>
      </c>
      <c r="C24" s="32" t="s">
        <v>38</v>
      </c>
      <c r="D24" s="9" t="s">
        <v>51</v>
      </c>
      <c r="E24" s="6">
        <v>11500</v>
      </c>
      <c r="F24" s="6">
        <v>14000</v>
      </c>
      <c r="G24" s="6">
        <v>25000</v>
      </c>
      <c r="H24" s="6">
        <v>33980</v>
      </c>
      <c r="I24" s="6">
        <v>15000</v>
      </c>
      <c r="J24" s="6">
        <v>5000</v>
      </c>
      <c r="K24" s="6">
        <v>7333</v>
      </c>
      <c r="L24" s="6">
        <v>7767</v>
      </c>
      <c r="M24" s="6">
        <v>10000</v>
      </c>
      <c r="N24" s="6">
        <v>13000</v>
      </c>
      <c r="O24" s="6">
        <v>30000</v>
      </c>
      <c r="P24" s="6">
        <v>29000</v>
      </c>
      <c r="Q24" s="6">
        <v>5000</v>
      </c>
      <c r="R24" s="6">
        <v>8000</v>
      </c>
      <c r="S24" s="6">
        <v>30000</v>
      </c>
      <c r="T24" s="6">
        <v>20000</v>
      </c>
      <c r="U24" s="6">
        <v>10000</v>
      </c>
      <c r="V24" s="7">
        <v>26660</v>
      </c>
      <c r="W24" s="7">
        <v>15000</v>
      </c>
      <c r="X24" s="7">
        <v>5167</v>
      </c>
      <c r="Y24" s="7">
        <v>30000</v>
      </c>
      <c r="Z24" s="7">
        <v>19000</v>
      </c>
      <c r="AA24" s="6">
        <v>10000</v>
      </c>
      <c r="AB24" s="6">
        <v>18330</v>
      </c>
    </row>
    <row r="25" spans="1:28" ht="57" customHeight="1" x14ac:dyDescent="0.25">
      <c r="A25" s="32"/>
      <c r="B25" s="32"/>
      <c r="C25" s="32"/>
      <c r="D25" s="8" t="s">
        <v>52</v>
      </c>
      <c r="E25" s="6">
        <v>14650</v>
      </c>
      <c r="F25" s="6">
        <v>30161</v>
      </c>
      <c r="G25" s="6">
        <v>44650</v>
      </c>
      <c r="H25" s="6">
        <v>61210</v>
      </c>
      <c r="I25" s="6">
        <v>22000</v>
      </c>
      <c r="J25" s="6">
        <v>13150</v>
      </c>
      <c r="K25" s="6">
        <v>9890</v>
      </c>
      <c r="L25" s="6">
        <v>106000</v>
      </c>
      <c r="M25" s="6">
        <v>14486</v>
      </c>
      <c r="N25" s="6">
        <v>16594</v>
      </c>
      <c r="O25" s="6">
        <v>58862</v>
      </c>
      <c r="P25" s="6">
        <v>33193</v>
      </c>
      <c r="Q25" s="6">
        <v>24862</v>
      </c>
      <c r="R25" s="6">
        <v>21427.986666666668</v>
      </c>
      <c r="S25" s="6">
        <v>40100</v>
      </c>
      <c r="T25" s="6">
        <v>20075</v>
      </c>
      <c r="U25" s="6">
        <v>26148</v>
      </c>
      <c r="V25" s="7">
        <v>45655</v>
      </c>
      <c r="W25" s="7">
        <v>27563</v>
      </c>
      <c r="X25" s="7">
        <v>7547</v>
      </c>
      <c r="Y25" s="7">
        <v>28070</v>
      </c>
      <c r="Z25" s="7">
        <v>55166</v>
      </c>
      <c r="AA25" s="6">
        <v>11606.87</v>
      </c>
      <c r="AB25" s="6">
        <v>0</v>
      </c>
    </row>
    <row r="26" spans="1:28" x14ac:dyDescent="0.25">
      <c r="A26" s="32"/>
      <c r="B26" s="32" t="s">
        <v>41</v>
      </c>
      <c r="C26" s="32" t="s">
        <v>38</v>
      </c>
      <c r="D26" s="9" t="s">
        <v>51</v>
      </c>
      <c r="E26" s="6">
        <v>8000</v>
      </c>
      <c r="F26" s="6">
        <v>44666</v>
      </c>
      <c r="G26" s="6">
        <v>40000</v>
      </c>
      <c r="H26" s="6">
        <v>0</v>
      </c>
      <c r="I26" s="6">
        <v>15000</v>
      </c>
      <c r="J26" s="6">
        <v>4000</v>
      </c>
      <c r="K26" s="6">
        <v>0</v>
      </c>
      <c r="L26" s="6">
        <v>9134</v>
      </c>
      <c r="M26" s="6">
        <v>20000</v>
      </c>
      <c r="N26" s="6">
        <v>23000</v>
      </c>
      <c r="O26" s="6">
        <v>40000</v>
      </c>
      <c r="P26" s="6">
        <v>54000</v>
      </c>
      <c r="Q26" s="6">
        <v>5000</v>
      </c>
      <c r="R26" s="6">
        <v>20000</v>
      </c>
      <c r="S26" s="6">
        <v>30000</v>
      </c>
      <c r="T26" s="6">
        <v>50000</v>
      </c>
      <c r="U26" s="6">
        <v>20000</v>
      </c>
      <c r="V26" s="7">
        <v>41660</v>
      </c>
      <c r="W26" s="7">
        <v>20000</v>
      </c>
      <c r="X26" s="7">
        <v>14222</v>
      </c>
      <c r="Y26" s="7">
        <v>30000</v>
      </c>
      <c r="Z26" s="7">
        <v>26600</v>
      </c>
      <c r="AA26" s="6">
        <v>20000</v>
      </c>
      <c r="AB26" s="6">
        <v>35000</v>
      </c>
    </row>
    <row r="27" spans="1:28" ht="54" customHeight="1" x14ac:dyDescent="0.25">
      <c r="A27" s="32"/>
      <c r="B27" s="32"/>
      <c r="C27" s="32"/>
      <c r="D27" s="8" t="s">
        <v>52</v>
      </c>
      <c r="E27" s="6">
        <v>12540</v>
      </c>
      <c r="F27" s="6">
        <v>45024</v>
      </c>
      <c r="G27" s="6">
        <v>42460</v>
      </c>
      <c r="H27" s="6">
        <v>0</v>
      </c>
      <c r="I27" s="6">
        <v>25400</v>
      </c>
      <c r="J27" s="6">
        <v>12450</v>
      </c>
      <c r="K27" s="6">
        <v>4901</v>
      </c>
      <c r="L27" s="6">
        <v>25836</v>
      </c>
      <c r="M27" s="6">
        <v>20800</v>
      </c>
      <c r="N27" s="6">
        <v>46137</v>
      </c>
      <c r="O27" s="6">
        <v>60380</v>
      </c>
      <c r="P27" s="6">
        <v>134532</v>
      </c>
      <c r="Q27" s="6">
        <v>34717</v>
      </c>
      <c r="R27" s="6">
        <v>36895.753333333334</v>
      </c>
      <c r="S27" s="6">
        <v>27335</v>
      </c>
      <c r="T27" s="6">
        <v>52814</v>
      </c>
      <c r="U27" s="6">
        <v>38820</v>
      </c>
      <c r="V27" s="7">
        <v>46192</v>
      </c>
      <c r="W27" s="7">
        <v>31514</v>
      </c>
      <c r="X27" s="7">
        <v>31285</v>
      </c>
      <c r="Y27" s="7">
        <v>27500</v>
      </c>
      <c r="Z27" s="7">
        <v>44000</v>
      </c>
      <c r="AA27" s="6">
        <v>22776.240000000002</v>
      </c>
      <c r="AB27" s="6">
        <v>20650</v>
      </c>
    </row>
    <row r="28" spans="1:28" x14ac:dyDescent="0.25">
      <c r="A28" s="32">
        <v>8</v>
      </c>
      <c r="B28" s="32" t="s">
        <v>42</v>
      </c>
      <c r="C28" s="32" t="s">
        <v>43</v>
      </c>
      <c r="D28" s="9" t="s">
        <v>51</v>
      </c>
      <c r="E28" s="6">
        <v>72</v>
      </c>
      <c r="F28" s="6">
        <v>40</v>
      </c>
      <c r="G28" s="6">
        <v>30</v>
      </c>
      <c r="H28" s="6">
        <v>8.9600000000000009</v>
      </c>
      <c r="I28" s="6">
        <v>80</v>
      </c>
      <c r="J28" s="6">
        <v>60</v>
      </c>
      <c r="K28" s="6">
        <v>30</v>
      </c>
      <c r="L28" s="6">
        <v>20</v>
      </c>
      <c r="M28" s="6">
        <v>20</v>
      </c>
      <c r="N28" s="6">
        <v>20</v>
      </c>
      <c r="O28" s="6">
        <v>5</v>
      </c>
      <c r="P28" s="6">
        <v>19.66</v>
      </c>
      <c r="Q28" s="6">
        <v>50</v>
      </c>
      <c r="R28" s="6">
        <v>15</v>
      </c>
      <c r="S28" s="6">
        <v>50</v>
      </c>
      <c r="T28" s="6">
        <v>30</v>
      </c>
      <c r="U28" s="6">
        <v>10</v>
      </c>
      <c r="V28" s="7">
        <v>30</v>
      </c>
      <c r="W28" s="7">
        <v>60</v>
      </c>
      <c r="X28" s="7">
        <v>66.599999999999994</v>
      </c>
      <c r="Y28" s="7">
        <v>45</v>
      </c>
      <c r="Z28" s="7">
        <v>30</v>
      </c>
      <c r="AA28" s="6">
        <v>10</v>
      </c>
      <c r="AB28" s="6">
        <v>13.3</v>
      </c>
    </row>
    <row r="29" spans="1:28" ht="52.5" customHeight="1" x14ac:dyDescent="0.25">
      <c r="A29" s="32"/>
      <c r="B29" s="32"/>
      <c r="C29" s="32"/>
      <c r="D29" s="8" t="s">
        <v>52</v>
      </c>
      <c r="E29" s="6">
        <v>76</v>
      </c>
      <c r="F29" s="6">
        <v>61.5</v>
      </c>
      <c r="G29" s="6">
        <v>31.83</v>
      </c>
      <c r="H29" s="6">
        <v>16.260000000000002</v>
      </c>
      <c r="I29" s="6">
        <v>74</v>
      </c>
      <c r="J29" s="6">
        <v>63</v>
      </c>
      <c r="K29" s="6">
        <v>37.56</v>
      </c>
      <c r="L29" s="6">
        <v>18.89</v>
      </c>
      <c r="M29" s="6">
        <v>26.3</v>
      </c>
      <c r="N29" s="6">
        <v>36</v>
      </c>
      <c r="O29" s="6">
        <v>92.6</v>
      </c>
      <c r="P29" s="6">
        <v>32</v>
      </c>
      <c r="Q29" s="6">
        <v>50.81</v>
      </c>
      <c r="R29" s="6">
        <v>30.6</v>
      </c>
      <c r="S29" s="6">
        <v>59.08</v>
      </c>
      <c r="T29" s="6">
        <v>52.3</v>
      </c>
      <c r="U29" s="6">
        <v>20.5</v>
      </c>
      <c r="V29" s="7">
        <v>37.5</v>
      </c>
      <c r="W29" s="7">
        <v>60.5</v>
      </c>
      <c r="X29" s="7">
        <v>68.23</v>
      </c>
      <c r="Y29" s="7">
        <v>65.33</v>
      </c>
      <c r="Z29" s="7">
        <v>44.89</v>
      </c>
      <c r="AA29" s="6">
        <v>20</v>
      </c>
      <c r="AB29" s="6">
        <v>0</v>
      </c>
    </row>
    <row r="30" spans="1:28" x14ac:dyDescent="0.25">
      <c r="A30" s="32">
        <v>9</v>
      </c>
      <c r="B30" s="32" t="s">
        <v>78</v>
      </c>
      <c r="C30" s="32" t="s">
        <v>43</v>
      </c>
      <c r="D30" s="9" t="s">
        <v>51</v>
      </c>
      <c r="E30" s="6">
        <v>60</v>
      </c>
      <c r="F30" s="6">
        <v>90</v>
      </c>
      <c r="G30" s="6">
        <v>40</v>
      </c>
      <c r="H30" s="6">
        <v>0.6</v>
      </c>
      <c r="I30" s="6">
        <v>70</v>
      </c>
      <c r="J30" s="6">
        <v>40</v>
      </c>
      <c r="K30" s="6">
        <v>45</v>
      </c>
      <c r="L30" s="6">
        <v>80</v>
      </c>
      <c r="M30" s="6">
        <v>37.5</v>
      </c>
      <c r="N30" s="6">
        <v>70</v>
      </c>
      <c r="O30" s="6">
        <v>30</v>
      </c>
      <c r="P30" s="6"/>
      <c r="Q30" s="6"/>
      <c r="R30" s="6"/>
      <c r="S30" s="6"/>
      <c r="T30" s="6"/>
      <c r="U30" s="6"/>
      <c r="V30" s="7"/>
      <c r="W30" s="7"/>
      <c r="X30" s="7"/>
      <c r="Y30" s="7"/>
      <c r="Z30" s="7"/>
      <c r="AA30" s="6"/>
      <c r="AB30" s="6"/>
    </row>
    <row r="31" spans="1:28" ht="96.75" customHeight="1" x14ac:dyDescent="0.25">
      <c r="A31" s="32"/>
      <c r="B31" s="32"/>
      <c r="C31" s="32"/>
      <c r="D31" s="8" t="s">
        <v>52</v>
      </c>
      <c r="E31" s="6">
        <v>60.7</v>
      </c>
      <c r="F31" s="6">
        <v>93.6</v>
      </c>
      <c r="G31" s="6">
        <v>57</v>
      </c>
      <c r="H31" s="6">
        <v>46.37</v>
      </c>
      <c r="I31" s="6">
        <v>70.33</v>
      </c>
      <c r="J31" s="6">
        <v>53</v>
      </c>
      <c r="K31" s="6">
        <v>38</v>
      </c>
      <c r="L31" s="6">
        <v>90.58</v>
      </c>
      <c r="M31" s="6">
        <v>31</v>
      </c>
      <c r="N31" s="6">
        <v>68.66</v>
      </c>
      <c r="O31" s="6">
        <v>52.3</v>
      </c>
      <c r="P31" s="6">
        <v>83.3</v>
      </c>
      <c r="Q31" s="6">
        <v>64.900000000000006</v>
      </c>
      <c r="R31" s="6">
        <v>58.6</v>
      </c>
      <c r="S31" s="6">
        <v>73.75</v>
      </c>
      <c r="T31" s="6">
        <v>40.549999999999997</v>
      </c>
      <c r="U31" s="6">
        <v>40</v>
      </c>
      <c r="V31" s="7">
        <v>67.709999999999994</v>
      </c>
      <c r="W31" s="7">
        <v>80.5</v>
      </c>
      <c r="X31" s="7">
        <v>42.244999999999997</v>
      </c>
      <c r="Y31" s="7">
        <v>96</v>
      </c>
      <c r="Z31" s="7">
        <v>39.5</v>
      </c>
      <c r="AA31" s="6">
        <v>13</v>
      </c>
      <c r="AB31" s="6">
        <v>0</v>
      </c>
    </row>
    <row r="32" spans="1:28" x14ac:dyDescent="0.25">
      <c r="A32" s="32" t="s">
        <v>76</v>
      </c>
      <c r="B32" s="32" t="s">
        <v>44</v>
      </c>
      <c r="C32" s="32" t="s">
        <v>45</v>
      </c>
      <c r="D32" s="9" t="s">
        <v>51</v>
      </c>
      <c r="E32" s="6">
        <v>30</v>
      </c>
      <c r="F32" s="6">
        <v>14</v>
      </c>
      <c r="G32" s="6">
        <v>7</v>
      </c>
      <c r="H32" s="6">
        <v>31</v>
      </c>
      <c r="I32" s="6">
        <v>24</v>
      </c>
      <c r="J32" s="6">
        <v>9</v>
      </c>
      <c r="K32" s="6">
        <v>3</v>
      </c>
      <c r="L32" s="6">
        <v>25</v>
      </c>
      <c r="M32" s="6">
        <v>9</v>
      </c>
      <c r="N32" s="6">
        <v>26</v>
      </c>
      <c r="O32" s="6">
        <v>2</v>
      </c>
      <c r="P32" s="6">
        <v>10</v>
      </c>
      <c r="Q32" s="6">
        <v>11</v>
      </c>
      <c r="R32" s="6">
        <v>5</v>
      </c>
      <c r="S32" s="6">
        <v>3</v>
      </c>
      <c r="T32" s="6">
        <v>3</v>
      </c>
      <c r="U32" s="6">
        <v>3</v>
      </c>
      <c r="V32" s="7">
        <v>6</v>
      </c>
      <c r="W32" s="7">
        <v>3</v>
      </c>
      <c r="X32" s="7">
        <v>8</v>
      </c>
      <c r="Y32" s="7">
        <v>8</v>
      </c>
      <c r="Z32" s="7">
        <v>10</v>
      </c>
      <c r="AA32" s="6">
        <v>4</v>
      </c>
      <c r="AB32" s="6">
        <v>10</v>
      </c>
    </row>
    <row r="33" spans="1:28" ht="48" customHeight="1" x14ac:dyDescent="0.25">
      <c r="A33" s="32"/>
      <c r="B33" s="32"/>
      <c r="C33" s="32"/>
      <c r="D33" s="8" t="s">
        <v>52</v>
      </c>
      <c r="E33" s="6">
        <v>30</v>
      </c>
      <c r="F33" s="6">
        <v>14</v>
      </c>
      <c r="G33" s="6">
        <v>15</v>
      </c>
      <c r="H33" s="6">
        <v>37</v>
      </c>
      <c r="I33" s="6">
        <v>25</v>
      </c>
      <c r="J33" s="6">
        <v>15</v>
      </c>
      <c r="K33" s="6">
        <v>3</v>
      </c>
      <c r="L33" s="6">
        <v>25</v>
      </c>
      <c r="M33" s="6">
        <v>12</v>
      </c>
      <c r="N33" s="6">
        <v>28</v>
      </c>
      <c r="O33" s="6">
        <v>2</v>
      </c>
      <c r="P33" s="6">
        <v>10</v>
      </c>
      <c r="Q33" s="6">
        <v>13</v>
      </c>
      <c r="R33" s="6">
        <v>5</v>
      </c>
      <c r="S33" s="6">
        <v>4</v>
      </c>
      <c r="T33" s="6">
        <v>3</v>
      </c>
      <c r="U33" s="6">
        <v>3</v>
      </c>
      <c r="V33" s="7">
        <v>3</v>
      </c>
      <c r="W33" s="7">
        <v>4</v>
      </c>
      <c r="X33" s="7">
        <v>3</v>
      </c>
      <c r="Y33" s="7">
        <v>12</v>
      </c>
      <c r="Z33" s="7">
        <v>2</v>
      </c>
      <c r="AA33" s="6">
        <v>2</v>
      </c>
      <c r="AB33" s="6">
        <v>0</v>
      </c>
    </row>
    <row r="34" spans="1:28" x14ac:dyDescent="0.25">
      <c r="A34" s="32"/>
      <c r="B34" s="32" t="s">
        <v>46</v>
      </c>
      <c r="C34" s="32"/>
      <c r="D34" s="9" t="s">
        <v>51</v>
      </c>
      <c r="E34" s="6">
        <v>18</v>
      </c>
      <c r="F34" s="6">
        <v>9</v>
      </c>
      <c r="G34" s="6">
        <v>6</v>
      </c>
      <c r="H34" s="6">
        <v>20</v>
      </c>
      <c r="I34" s="6">
        <v>18</v>
      </c>
      <c r="J34" s="6">
        <v>8</v>
      </c>
      <c r="K34" s="6">
        <v>3</v>
      </c>
      <c r="L34" s="6">
        <v>18</v>
      </c>
      <c r="M34" s="6">
        <v>8</v>
      </c>
      <c r="N34" s="6">
        <v>20</v>
      </c>
      <c r="O34" s="6">
        <v>1</v>
      </c>
      <c r="P34" s="6">
        <v>10</v>
      </c>
      <c r="Q34" s="6">
        <v>8</v>
      </c>
      <c r="R34" s="6">
        <v>3</v>
      </c>
      <c r="S34" s="6">
        <v>0</v>
      </c>
      <c r="T34" s="6">
        <v>3</v>
      </c>
      <c r="U34" s="6">
        <v>2</v>
      </c>
      <c r="V34" s="7">
        <v>6</v>
      </c>
      <c r="W34" s="7">
        <v>0</v>
      </c>
      <c r="X34" s="7">
        <v>6</v>
      </c>
      <c r="Y34" s="7">
        <v>3</v>
      </c>
      <c r="Z34" s="7">
        <v>9</v>
      </c>
      <c r="AA34" s="6">
        <v>3</v>
      </c>
      <c r="AB34" s="6">
        <v>10</v>
      </c>
    </row>
    <row r="35" spans="1:28" x14ac:dyDescent="0.25">
      <c r="A35" s="32"/>
      <c r="B35" s="32"/>
      <c r="C35" s="32"/>
      <c r="D35" s="8" t="s">
        <v>52</v>
      </c>
      <c r="E35" s="6">
        <v>18</v>
      </c>
      <c r="F35" s="6">
        <v>9</v>
      </c>
      <c r="G35" s="6">
        <v>8</v>
      </c>
      <c r="H35" s="6">
        <v>22</v>
      </c>
      <c r="I35" s="6">
        <v>18</v>
      </c>
      <c r="J35" s="6">
        <v>13</v>
      </c>
      <c r="K35" s="6">
        <v>2</v>
      </c>
      <c r="L35" s="6">
        <v>18</v>
      </c>
      <c r="M35" s="6">
        <v>10</v>
      </c>
      <c r="N35" s="6">
        <v>21</v>
      </c>
      <c r="O35" s="6">
        <v>1</v>
      </c>
      <c r="P35" s="6">
        <v>10</v>
      </c>
      <c r="Q35" s="6">
        <v>9</v>
      </c>
      <c r="R35" s="6">
        <v>3</v>
      </c>
      <c r="S35" s="6">
        <v>0</v>
      </c>
      <c r="T35" s="6">
        <v>3</v>
      </c>
      <c r="U35" s="6">
        <v>2</v>
      </c>
      <c r="V35" s="7">
        <v>3</v>
      </c>
      <c r="W35" s="7">
        <v>1</v>
      </c>
      <c r="X35" s="7">
        <v>2</v>
      </c>
      <c r="Y35" s="7">
        <v>9</v>
      </c>
      <c r="Z35" s="7">
        <v>2</v>
      </c>
      <c r="AA35" s="6">
        <v>1</v>
      </c>
      <c r="AB35" s="6">
        <v>0</v>
      </c>
    </row>
    <row r="36" spans="1:28" x14ac:dyDescent="0.25">
      <c r="A36" s="32"/>
      <c r="B36" s="32" t="s">
        <v>47</v>
      </c>
      <c r="C36" s="32"/>
      <c r="D36" s="9" t="s">
        <v>51</v>
      </c>
      <c r="E36" s="6">
        <v>12</v>
      </c>
      <c r="F36" s="6">
        <v>5</v>
      </c>
      <c r="G36" s="6">
        <v>1</v>
      </c>
      <c r="H36" s="6">
        <v>10</v>
      </c>
      <c r="I36" s="6">
        <v>6</v>
      </c>
      <c r="J36" s="6">
        <v>1</v>
      </c>
      <c r="K36" s="6">
        <v>0</v>
      </c>
      <c r="L36" s="6">
        <v>7</v>
      </c>
      <c r="M36" s="6">
        <v>1</v>
      </c>
      <c r="N36" s="6">
        <v>6</v>
      </c>
      <c r="O36" s="6">
        <v>1</v>
      </c>
      <c r="P36" s="6">
        <v>0</v>
      </c>
      <c r="Q36" s="6">
        <v>3</v>
      </c>
      <c r="R36" s="6">
        <v>2</v>
      </c>
      <c r="S36" s="6">
        <v>3</v>
      </c>
      <c r="T36" s="6">
        <v>0</v>
      </c>
      <c r="U36" s="6">
        <v>1</v>
      </c>
      <c r="V36" s="7">
        <v>0</v>
      </c>
      <c r="W36" s="7">
        <v>3</v>
      </c>
      <c r="X36" s="7">
        <v>2</v>
      </c>
      <c r="Y36" s="7">
        <v>5</v>
      </c>
      <c r="Z36" s="7">
        <v>1</v>
      </c>
      <c r="AA36" s="6">
        <v>1</v>
      </c>
      <c r="AB36" s="6">
        <v>0</v>
      </c>
    </row>
    <row r="37" spans="1:28" x14ac:dyDescent="0.25">
      <c r="A37" s="32"/>
      <c r="B37" s="32"/>
      <c r="C37" s="32"/>
      <c r="D37" s="8" t="s">
        <v>52</v>
      </c>
      <c r="E37" s="6">
        <v>12</v>
      </c>
      <c r="F37" s="6">
        <v>5</v>
      </c>
      <c r="G37" s="6">
        <v>7</v>
      </c>
      <c r="H37" s="6">
        <v>15</v>
      </c>
      <c r="I37" s="6">
        <v>7</v>
      </c>
      <c r="J37" s="6">
        <v>2</v>
      </c>
      <c r="K37" s="6">
        <v>1</v>
      </c>
      <c r="L37" s="6">
        <v>7</v>
      </c>
      <c r="M37" s="6">
        <v>2</v>
      </c>
      <c r="N37" s="6">
        <v>7</v>
      </c>
      <c r="O37" s="6">
        <v>1</v>
      </c>
      <c r="P37" s="6">
        <v>0</v>
      </c>
      <c r="Q37" s="6">
        <v>4</v>
      </c>
      <c r="R37" s="6">
        <v>2</v>
      </c>
      <c r="S37" s="6">
        <v>4</v>
      </c>
      <c r="T37" s="6">
        <v>0</v>
      </c>
      <c r="U37" s="6">
        <v>1</v>
      </c>
      <c r="V37" s="7">
        <v>0</v>
      </c>
      <c r="W37" s="7">
        <v>3</v>
      </c>
      <c r="X37" s="7">
        <v>1</v>
      </c>
      <c r="Y37" s="7">
        <v>3</v>
      </c>
      <c r="Z37" s="7">
        <v>0</v>
      </c>
      <c r="AA37" s="6">
        <v>1</v>
      </c>
      <c r="AB37" s="6">
        <v>0</v>
      </c>
    </row>
    <row r="38" spans="1:28" x14ac:dyDescent="0.25">
      <c r="A38" s="32">
        <v>11</v>
      </c>
      <c r="B38" s="32" t="s">
        <v>48</v>
      </c>
      <c r="C38" s="32" t="s">
        <v>45</v>
      </c>
      <c r="D38" s="9" t="s">
        <v>51</v>
      </c>
      <c r="E38" s="6">
        <v>1</v>
      </c>
      <c r="F38" s="6">
        <v>0</v>
      </c>
      <c r="G38" s="6">
        <v>3</v>
      </c>
      <c r="H38" s="6">
        <v>3</v>
      </c>
      <c r="I38" s="6">
        <v>5</v>
      </c>
      <c r="J38" s="6">
        <v>2</v>
      </c>
      <c r="K38" s="6">
        <v>1</v>
      </c>
      <c r="L38" s="6">
        <v>4</v>
      </c>
      <c r="M38" s="6">
        <v>2</v>
      </c>
      <c r="N38" s="6">
        <v>4</v>
      </c>
      <c r="O38" s="6">
        <v>2</v>
      </c>
      <c r="P38" s="6">
        <v>3</v>
      </c>
      <c r="Q38" s="6">
        <v>2</v>
      </c>
      <c r="R38" s="6">
        <v>15</v>
      </c>
      <c r="S38" s="6">
        <v>2</v>
      </c>
      <c r="T38" s="6">
        <v>1</v>
      </c>
      <c r="U38" s="6">
        <v>3</v>
      </c>
      <c r="V38" s="7">
        <v>3</v>
      </c>
      <c r="W38" s="7">
        <v>3</v>
      </c>
      <c r="X38" s="7">
        <v>8</v>
      </c>
      <c r="Y38" s="7">
        <v>6</v>
      </c>
      <c r="Z38" s="7">
        <v>11</v>
      </c>
      <c r="AA38" s="6">
        <v>2</v>
      </c>
      <c r="AB38" s="6">
        <v>12</v>
      </c>
    </row>
    <row r="39" spans="1:28" x14ac:dyDescent="0.25">
      <c r="A39" s="32"/>
      <c r="B39" s="32"/>
      <c r="C39" s="32"/>
      <c r="D39" s="8" t="s">
        <v>52</v>
      </c>
      <c r="E39" s="6">
        <v>1</v>
      </c>
      <c r="F39" s="6">
        <v>0</v>
      </c>
      <c r="G39" s="6">
        <v>8</v>
      </c>
      <c r="H39" s="6">
        <v>3</v>
      </c>
      <c r="I39" s="6">
        <v>5</v>
      </c>
      <c r="J39" s="6">
        <v>2</v>
      </c>
      <c r="K39" s="6">
        <v>1</v>
      </c>
      <c r="L39" s="6">
        <v>7</v>
      </c>
      <c r="M39" s="6">
        <v>3</v>
      </c>
      <c r="N39" s="6">
        <v>4</v>
      </c>
      <c r="O39" s="6">
        <v>2</v>
      </c>
      <c r="P39" s="6">
        <v>3</v>
      </c>
      <c r="Q39" s="6">
        <v>2</v>
      </c>
      <c r="R39" s="6">
        <v>16</v>
      </c>
      <c r="S39" s="6">
        <v>3</v>
      </c>
      <c r="T39" s="6">
        <v>3</v>
      </c>
      <c r="U39" s="6">
        <v>3</v>
      </c>
      <c r="V39" s="7">
        <v>2</v>
      </c>
      <c r="W39" s="7">
        <v>1</v>
      </c>
      <c r="X39" s="7">
        <v>6</v>
      </c>
      <c r="Y39" s="7">
        <v>4</v>
      </c>
      <c r="Z39" s="7">
        <v>3</v>
      </c>
      <c r="AA39" s="6">
        <v>0</v>
      </c>
      <c r="AB39" s="6">
        <v>0</v>
      </c>
    </row>
    <row r="40" spans="1:28" x14ac:dyDescent="0.25">
      <c r="A40" s="32"/>
      <c r="B40" s="32" t="s">
        <v>49</v>
      </c>
      <c r="C40" s="32"/>
      <c r="D40" s="9" t="s">
        <v>51</v>
      </c>
      <c r="E40" s="6">
        <v>1</v>
      </c>
      <c r="F40" s="6">
        <v>0</v>
      </c>
      <c r="G40" s="6">
        <v>0</v>
      </c>
      <c r="H40" s="6">
        <v>2</v>
      </c>
      <c r="I40" s="6">
        <v>3</v>
      </c>
      <c r="J40" s="6">
        <v>0</v>
      </c>
      <c r="K40" s="6">
        <v>0</v>
      </c>
      <c r="L40" s="6">
        <v>3</v>
      </c>
      <c r="M40" s="6">
        <v>1</v>
      </c>
      <c r="N40" s="6">
        <v>1</v>
      </c>
      <c r="O40" s="6">
        <v>0</v>
      </c>
      <c r="P40" s="6">
        <v>2</v>
      </c>
      <c r="Q40" s="6">
        <v>2</v>
      </c>
      <c r="R40" s="6">
        <v>0</v>
      </c>
      <c r="S40" s="6">
        <v>0</v>
      </c>
      <c r="T40" s="6">
        <v>0</v>
      </c>
      <c r="U40" s="6">
        <v>1</v>
      </c>
      <c r="V40" s="7">
        <v>0</v>
      </c>
      <c r="W40" s="7">
        <v>1</v>
      </c>
      <c r="X40" s="7">
        <v>0</v>
      </c>
      <c r="Y40" s="7">
        <v>2</v>
      </c>
      <c r="Z40" s="7">
        <v>0</v>
      </c>
      <c r="AA40" s="6">
        <v>0</v>
      </c>
      <c r="AB40" s="6">
        <v>0</v>
      </c>
    </row>
    <row r="41" spans="1:28" ht="57.75" customHeight="1" x14ac:dyDescent="0.25">
      <c r="A41" s="32"/>
      <c r="B41" s="32"/>
      <c r="C41" s="32"/>
      <c r="D41" s="8" t="s">
        <v>52</v>
      </c>
      <c r="E41" s="6">
        <v>2</v>
      </c>
      <c r="F41" s="6">
        <v>0</v>
      </c>
      <c r="G41" s="6">
        <v>0</v>
      </c>
      <c r="H41" s="6">
        <v>2</v>
      </c>
      <c r="I41" s="6">
        <v>4</v>
      </c>
      <c r="J41" s="6">
        <v>0</v>
      </c>
      <c r="K41" s="6">
        <v>0</v>
      </c>
      <c r="L41" s="6">
        <v>4</v>
      </c>
      <c r="M41" s="6">
        <v>2</v>
      </c>
      <c r="N41" s="6">
        <v>1</v>
      </c>
      <c r="O41" s="6">
        <v>0</v>
      </c>
      <c r="P41" s="6">
        <v>2</v>
      </c>
      <c r="Q41" s="6">
        <v>2</v>
      </c>
      <c r="R41" s="6">
        <v>0</v>
      </c>
      <c r="S41" s="6">
        <v>0</v>
      </c>
      <c r="T41" s="6">
        <v>0</v>
      </c>
      <c r="U41" s="6">
        <v>1</v>
      </c>
      <c r="V41" s="7">
        <v>0</v>
      </c>
      <c r="W41" s="7">
        <v>0</v>
      </c>
      <c r="X41" s="7">
        <v>0</v>
      </c>
      <c r="Y41" s="7">
        <v>1</v>
      </c>
      <c r="Z41" s="7">
        <v>0</v>
      </c>
      <c r="AA41" s="6">
        <v>0</v>
      </c>
      <c r="AB41" s="6">
        <v>0</v>
      </c>
    </row>
    <row r="42" spans="1:28" ht="36" customHeight="1" x14ac:dyDescent="0.25">
      <c r="A42" s="32"/>
      <c r="B42" s="32" t="s">
        <v>50</v>
      </c>
      <c r="C42" s="32"/>
      <c r="D42" s="9" t="s">
        <v>51</v>
      </c>
      <c r="E42" s="6">
        <v>1</v>
      </c>
      <c r="F42" s="6">
        <v>20</v>
      </c>
      <c r="G42" s="6">
        <v>2</v>
      </c>
      <c r="H42" s="6">
        <v>3</v>
      </c>
      <c r="I42" s="6">
        <v>5</v>
      </c>
      <c r="J42" s="6">
        <v>1</v>
      </c>
      <c r="K42" s="6">
        <v>0</v>
      </c>
      <c r="L42" s="6">
        <v>10</v>
      </c>
      <c r="M42" s="6">
        <v>1</v>
      </c>
      <c r="N42" s="6">
        <v>2</v>
      </c>
      <c r="O42" s="6">
        <v>1</v>
      </c>
      <c r="P42" s="6">
        <v>3</v>
      </c>
      <c r="Q42" s="6">
        <v>1</v>
      </c>
      <c r="R42" s="6">
        <v>8</v>
      </c>
      <c r="S42" s="6">
        <v>1</v>
      </c>
      <c r="T42" s="6">
        <v>0</v>
      </c>
      <c r="U42" s="6">
        <v>1</v>
      </c>
      <c r="V42" s="7">
        <v>2</v>
      </c>
      <c r="W42" s="7">
        <v>3</v>
      </c>
      <c r="X42" s="7">
        <v>6</v>
      </c>
      <c r="Y42" s="7">
        <v>3</v>
      </c>
      <c r="Z42" s="7">
        <v>0</v>
      </c>
      <c r="AA42" s="6">
        <v>0</v>
      </c>
      <c r="AB42" s="6">
        <v>1</v>
      </c>
    </row>
    <row r="43" spans="1:28" ht="41.25" customHeight="1" x14ac:dyDescent="0.25">
      <c r="A43" s="32"/>
      <c r="B43" s="32"/>
      <c r="C43" s="32"/>
      <c r="D43" s="8" t="s">
        <v>52</v>
      </c>
      <c r="E43" s="6">
        <v>1</v>
      </c>
      <c r="F43" s="6">
        <v>20</v>
      </c>
      <c r="G43" s="6">
        <v>6</v>
      </c>
      <c r="H43" s="6">
        <v>1</v>
      </c>
      <c r="I43" s="6">
        <v>5</v>
      </c>
      <c r="J43" s="6">
        <v>1</v>
      </c>
      <c r="K43" s="6">
        <v>0</v>
      </c>
      <c r="L43" s="6">
        <v>10</v>
      </c>
      <c r="M43" s="6">
        <v>1</v>
      </c>
      <c r="N43" s="6">
        <v>2</v>
      </c>
      <c r="O43" s="6">
        <v>1</v>
      </c>
      <c r="P43" s="6">
        <v>3</v>
      </c>
      <c r="Q43" s="6">
        <v>1</v>
      </c>
      <c r="R43" s="6">
        <v>12</v>
      </c>
      <c r="S43" s="6">
        <v>3</v>
      </c>
      <c r="T43" s="6">
        <v>2</v>
      </c>
      <c r="U43" s="6">
        <v>4</v>
      </c>
      <c r="V43" s="7">
        <v>2</v>
      </c>
      <c r="W43" s="7">
        <v>0</v>
      </c>
      <c r="X43" s="7">
        <v>6</v>
      </c>
      <c r="Y43" s="7">
        <v>2</v>
      </c>
      <c r="Z43" s="7">
        <v>0</v>
      </c>
      <c r="AA43" s="6">
        <v>0</v>
      </c>
      <c r="AB43" s="6">
        <v>0</v>
      </c>
    </row>
    <row r="44" spans="1:28" x14ac:dyDescent="0.25">
      <c r="D44" s="5"/>
      <c r="V44" s="4"/>
      <c r="W44" s="4"/>
      <c r="X44" s="4"/>
      <c r="Y44" s="4"/>
      <c r="Z44" s="4"/>
    </row>
    <row r="45" spans="1:28" x14ac:dyDescent="0.25">
      <c r="V45" s="4"/>
      <c r="W45" s="4"/>
      <c r="X45" s="4"/>
      <c r="Y45" s="4"/>
      <c r="Z45" s="4"/>
    </row>
    <row r="46" spans="1:28" x14ac:dyDescent="0.25">
      <c r="V46" s="4"/>
      <c r="W46" s="4"/>
      <c r="X46" s="4"/>
      <c r="Y46" s="4"/>
      <c r="Z46" s="4"/>
    </row>
    <row r="47" spans="1:28" x14ac:dyDescent="0.25">
      <c r="V47" s="3"/>
      <c r="W47" s="3"/>
      <c r="X47" s="3"/>
      <c r="Y47" s="3"/>
      <c r="Z47" s="3"/>
    </row>
    <row r="48" spans="1:28" x14ac:dyDescent="0.25">
      <c r="V48" s="3"/>
      <c r="W48" s="3"/>
      <c r="X48" s="3"/>
      <c r="Y48" s="3"/>
      <c r="Z48" s="3"/>
    </row>
    <row r="49" spans="22:26" x14ac:dyDescent="0.25">
      <c r="V49" s="3"/>
      <c r="W49" s="3"/>
      <c r="X49" s="3"/>
      <c r="Y49" s="3"/>
      <c r="Z49" s="3"/>
    </row>
    <row r="50" spans="22:26" x14ac:dyDescent="0.25">
      <c r="V50" s="3"/>
      <c r="W50" s="3"/>
      <c r="X50" s="3"/>
      <c r="Y50" s="3"/>
      <c r="Z50" s="3"/>
    </row>
    <row r="51" spans="22:26" x14ac:dyDescent="0.25">
      <c r="V51" s="3"/>
      <c r="W51" s="3"/>
      <c r="X51" s="3"/>
      <c r="Y51" s="3"/>
      <c r="Z51" s="3"/>
    </row>
    <row r="52" spans="22:26" x14ac:dyDescent="0.25">
      <c r="V52" s="3"/>
      <c r="W52" s="3"/>
      <c r="X52" s="3"/>
      <c r="Y52" s="3"/>
      <c r="Z52" s="3"/>
    </row>
    <row r="53" spans="22:26" x14ac:dyDescent="0.25">
      <c r="V53" s="3"/>
      <c r="W53" s="3"/>
      <c r="X53" s="3"/>
      <c r="Y53" s="3"/>
      <c r="Z53" s="3"/>
    </row>
    <row r="54" spans="22:26" x14ac:dyDescent="0.25">
      <c r="V54" s="3"/>
      <c r="W54" s="3"/>
      <c r="X54" s="3"/>
      <c r="Y54" s="3"/>
      <c r="Z54" s="3"/>
    </row>
    <row r="55" spans="22:26" x14ac:dyDescent="0.25">
      <c r="V55" s="3"/>
      <c r="W55" s="3"/>
      <c r="X55" s="3"/>
      <c r="Y55" s="3"/>
      <c r="Z55" s="3"/>
    </row>
    <row r="56" spans="22:26" x14ac:dyDescent="0.25">
      <c r="V56" s="3"/>
      <c r="W56" s="3"/>
      <c r="X56" s="3"/>
      <c r="Y56" s="3"/>
      <c r="Z56" s="3"/>
    </row>
    <row r="57" spans="22:26" x14ac:dyDescent="0.25">
      <c r="V57" s="3"/>
      <c r="W57" s="3"/>
      <c r="X57" s="3"/>
      <c r="Y57" s="3"/>
      <c r="Z57" s="3"/>
    </row>
    <row r="58" spans="22:26" x14ac:dyDescent="0.25">
      <c r="V58" s="3"/>
      <c r="W58" s="3"/>
      <c r="X58" s="3"/>
      <c r="Y58" s="3"/>
      <c r="Z58" s="3"/>
    </row>
    <row r="59" spans="22:26" x14ac:dyDescent="0.25">
      <c r="V59" s="3"/>
      <c r="W59" s="3"/>
      <c r="X59" s="3"/>
      <c r="Y59" s="3"/>
      <c r="Z59" s="3"/>
    </row>
    <row r="60" spans="22:26" x14ac:dyDescent="0.25">
      <c r="V60" s="3"/>
      <c r="W60" s="3"/>
      <c r="X60" s="3"/>
      <c r="Y60" s="3"/>
      <c r="Z60" s="3"/>
    </row>
    <row r="61" spans="22:26" x14ac:dyDescent="0.25">
      <c r="V61" s="3"/>
      <c r="W61" s="3"/>
      <c r="X61" s="3"/>
      <c r="Y61" s="3"/>
      <c r="Z61" s="3"/>
    </row>
    <row r="62" spans="22:26" x14ac:dyDescent="0.25">
      <c r="V62" s="3"/>
      <c r="W62" s="3"/>
      <c r="X62" s="3"/>
      <c r="Y62" s="3"/>
      <c r="Z62" s="3"/>
    </row>
    <row r="63" spans="22:26" x14ac:dyDescent="0.25">
      <c r="V63" s="3"/>
      <c r="W63" s="3"/>
      <c r="X63" s="3"/>
      <c r="Y63" s="3"/>
      <c r="Z63" s="3"/>
    </row>
    <row r="64" spans="22:26" x14ac:dyDescent="0.25">
      <c r="V64" s="3"/>
      <c r="W64" s="3"/>
      <c r="X64" s="3"/>
      <c r="Y64" s="3"/>
      <c r="Z64" s="3"/>
    </row>
    <row r="65" spans="22:26" x14ac:dyDescent="0.25">
      <c r="V65" s="3"/>
      <c r="W65" s="3"/>
      <c r="X65" s="3"/>
      <c r="Y65" s="3"/>
      <c r="Z65" s="3"/>
    </row>
    <row r="66" spans="22:26" x14ac:dyDescent="0.25">
      <c r="V66" s="3"/>
      <c r="W66" s="3"/>
      <c r="X66" s="3"/>
      <c r="Y66" s="3"/>
      <c r="Z66" s="3"/>
    </row>
  </sheetData>
  <mergeCells count="47">
    <mergeCell ref="A38:A43"/>
    <mergeCell ref="B38:B39"/>
    <mergeCell ref="C38:C43"/>
    <mergeCell ref="B40:B41"/>
    <mergeCell ref="B42:B43"/>
    <mergeCell ref="A30:A31"/>
    <mergeCell ref="B30:B31"/>
    <mergeCell ref="C30:C31"/>
    <mergeCell ref="A32:A37"/>
    <mergeCell ref="B32:B33"/>
    <mergeCell ref="C32:C37"/>
    <mergeCell ref="B34:B35"/>
    <mergeCell ref="B36:B37"/>
    <mergeCell ref="B24:B25"/>
    <mergeCell ref="C24:C25"/>
    <mergeCell ref="B26:B27"/>
    <mergeCell ref="C26:C27"/>
    <mergeCell ref="A28:A29"/>
    <mergeCell ref="B28:B29"/>
    <mergeCell ref="C28:C29"/>
    <mergeCell ref="A20:A27"/>
    <mergeCell ref="B20:B21"/>
    <mergeCell ref="C20:C21"/>
    <mergeCell ref="B22:B23"/>
    <mergeCell ref="C22:C23"/>
    <mergeCell ref="A16:A19"/>
    <mergeCell ref="B16:B17"/>
    <mergeCell ref="C16:C17"/>
    <mergeCell ref="B18:B19"/>
    <mergeCell ref="C18:C19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A4:A7"/>
    <mergeCell ref="B4:B5"/>
    <mergeCell ref="C4:C7"/>
    <mergeCell ref="B6:B7"/>
    <mergeCell ref="E1:AB1"/>
  </mergeCells>
  <pageMargins left="0.31496062992125984" right="0.31496062992125984" top="0.35433070866141736" bottom="0.35433070866141736" header="0.31496062992125984" footer="0.31496062992125984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деньги</vt:lpstr>
      <vt:lpstr>Индикаторы</vt:lpstr>
      <vt:lpstr>деньги!Заголовки_для_печати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Договоры запрос от 2019-03-01 17-41.xls</dc:title>
  <dc:creator>Маркова Анна</dc:creator>
  <cp:lastModifiedBy>Юля</cp:lastModifiedBy>
  <cp:lastPrinted>2019-04-08T09:58:13Z</cp:lastPrinted>
  <dcterms:created xsi:type="dcterms:W3CDTF">2019-03-01T14:42:04Z</dcterms:created>
  <dcterms:modified xsi:type="dcterms:W3CDTF">2020-11-05T20:43:08Z</dcterms:modified>
</cp:coreProperties>
</file>