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905"/>
  </bookViews>
  <sheets>
    <sheet name="Приложение 13" sheetId="3" r:id="rId1"/>
    <sheet name="Приложение 14" sheetId="4" r:id="rId2"/>
    <sheet name="Приложение 15" sheetId="7" r:id="rId3"/>
  </sheets>
  <definedNames>
    <definedName name="_xlnm.Print_Titles" localSheetId="1">'Приложение 14'!$4:$4</definedName>
    <definedName name="_xlnm.Print_Titles" localSheetId="2">'Приложение 15'!$6:$8</definedName>
    <definedName name="_xlnm.Print_Area" localSheetId="0">'Приложение 13'!$A$1:$D$24</definedName>
    <definedName name="_xlnm.Print_Area" localSheetId="1">'Приложение 14'!$A$1:$D$11</definedName>
    <definedName name="_xlnm.Print_Area" localSheetId="2">'Приложение 15'!$A$3:$M$23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C16" i="3"/>
  <c r="C5" i="3" s="1"/>
  <c r="B16" i="3"/>
  <c r="D7" i="3"/>
  <c r="D5" i="3" s="1"/>
  <c r="C7" i="3"/>
  <c r="B7" i="3"/>
  <c r="B5" i="3" l="1"/>
</calcChain>
</file>

<file path=xl/sharedStrings.xml><?xml version="1.0" encoding="utf-8"?>
<sst xmlns="http://schemas.openxmlformats.org/spreadsheetml/2006/main" count="104" uniqueCount="41">
  <si>
    <t>2017 год</t>
  </si>
  <si>
    <t>план</t>
  </si>
  <si>
    <t>факт</t>
  </si>
  <si>
    <t>-</t>
  </si>
  <si>
    <t>2018 год</t>
  </si>
  <si>
    <t>2019 год</t>
  </si>
  <si>
    <t>(тыс. рублей)</t>
  </si>
  <si>
    <t>Наименование</t>
  </si>
  <si>
    <t>2020 год
на 1 июня</t>
  </si>
  <si>
    <t>Поступило денежных средств от инициаторов инвестиционных проектов, всего</t>
  </si>
  <si>
    <t>в том числе:</t>
  </si>
  <si>
    <t>в отплату процентов за пользование средствами корпорации</t>
  </si>
  <si>
    <t>Ставропольский край</t>
  </si>
  <si>
    <t>Республика Ингушетия</t>
  </si>
  <si>
    <t>Карачаево-Черкесская Республика</t>
  </si>
  <si>
    <t>Кабардино-Балкарская Республика</t>
  </si>
  <si>
    <t>Республика Дагестан</t>
  </si>
  <si>
    <t>Чеченская Республика</t>
  </si>
  <si>
    <t>от выкупа долей корпорации в уставном капитале инициаторов инвестиционных проектов</t>
  </si>
  <si>
    <t>АО "Агентство инвестиционного развития"</t>
  </si>
  <si>
    <t>АО "Корпорация инвестиционного развития РСО-Алания"</t>
  </si>
  <si>
    <t>АО "Корпорация развития Республики Ингушетия"</t>
  </si>
  <si>
    <t>АО "Корпорация развития Карачаево-Черкесской Республики"</t>
  </si>
  <si>
    <t>АО "Корпорация развития Кабардино-Балкарской Республики"</t>
  </si>
  <si>
    <t>АО "Корпорация развития Дагестана"</t>
  </si>
  <si>
    <t>АО "Корпорация развития Чеченской Республики"</t>
  </si>
  <si>
    <t>Показатель Госпрограммы = показатель госпрограммы субъекта СКФО</t>
  </si>
  <si>
    <t>ГП-35</t>
  </si>
  <si>
    <t>ГП субъекта СФКО</t>
  </si>
  <si>
    <t>Количество созданных рабочих мест, единиц</t>
  </si>
  <si>
    <t xml:space="preserve">Количество созданных высокопроизводительных рабочих мест, единиц </t>
  </si>
  <si>
    <t>Уровень безработицы (по методологии МОТ) в среднем за год</t>
  </si>
  <si>
    <t>Приложение № 13</t>
  </si>
  <si>
    <r>
      <t>Республика Северная Осетия</t>
    </r>
    <r>
      <rPr>
        <sz val="14"/>
        <color rgb="FFFF0000"/>
        <rFont val="Times New Roman"/>
        <family val="1"/>
        <charset val="204"/>
      </rPr>
      <t xml:space="preserve"> -</t>
    </r>
    <r>
      <rPr>
        <sz val="14"/>
        <color theme="1"/>
        <rFont val="Times New Roman"/>
        <family val="1"/>
        <charset val="204"/>
      </rPr>
      <t xml:space="preserve"> Алания</t>
    </r>
  </si>
  <si>
    <t>Объем инвестиций (за исключением бюджетных инвестиций), направленных на реализацию инвестиционных проектов, млн рублей</t>
  </si>
  <si>
    <t xml:space="preserve">Информация об идентичных показателях государственной программы Российской Федерации «Развитие Северо-Кавказского федерального округа»  и госпрограмм субъектов СКФО в 2017–2019 годах </t>
  </si>
  <si>
    <t xml:space="preserve">Информация об объеме прибыли (убытка) корпораций развития
в 2017–2019 годах </t>
  </si>
  <si>
    <t>Республика Северная Осетия - Алания</t>
  </si>
  <si>
    <t xml:space="preserve">Объемы денежных средств, поступивших в 2018–2020 годах в отплату процентов за пользование средствами корпораций, а также от выкупа долей корпораций в уставном капитале инициаторов инвестиционных проектов </t>
  </si>
  <si>
    <t>Приложение № 14</t>
  </si>
  <si>
    <t>Приложение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</si>
</sst>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 wrapText="1" indent="5"/>
    </xf>
    <xf numFmtId="0" fontId="5" fillId="0" borderId="0" xfId="0" applyFont="1"/>
    <xf numFmtId="0" fontId="2" fillId="0" borderId="1" xfId="0" applyFont="1" applyBorder="1" applyAlignment="1">
      <alignment horizontal="left" vertical="center" wrapText="1" indent="10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0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2" sqref="A2:D2"/>
    </sheetView>
  </sheetViews>
  <sheetFormatPr defaultColWidth="8.81640625" defaultRowHeight="14" x14ac:dyDescent="0.3"/>
  <cols>
    <col min="1" max="1" width="61.7265625" style="6" customWidth="1"/>
    <col min="2" max="4" width="24.1796875" style="6" customWidth="1"/>
    <col min="5" max="16384" width="8.81640625" style="6"/>
  </cols>
  <sheetData>
    <row r="1" spans="1:4" ht="18" x14ac:dyDescent="0.4">
      <c r="A1" s="4"/>
      <c r="B1" s="4"/>
      <c r="C1" s="4"/>
      <c r="D1" s="5" t="s">
        <v>32</v>
      </c>
    </row>
    <row r="2" spans="1:4" ht="56.5" customHeight="1" x14ac:dyDescent="0.3">
      <c r="A2" s="29" t="s">
        <v>38</v>
      </c>
      <c r="B2" s="29"/>
      <c r="C2" s="29"/>
      <c r="D2" s="29"/>
    </row>
    <row r="3" spans="1:4" ht="18" x14ac:dyDescent="0.4">
      <c r="A3" s="4"/>
      <c r="B3" s="4"/>
      <c r="C3" s="4"/>
      <c r="D3" s="5" t="s">
        <v>6</v>
      </c>
    </row>
    <row r="4" spans="1:4" s="8" customFormat="1" ht="62.5" customHeight="1" x14ac:dyDescent="0.35">
      <c r="A4" s="7" t="s">
        <v>7</v>
      </c>
      <c r="B4" s="7" t="s">
        <v>4</v>
      </c>
      <c r="C4" s="7" t="s">
        <v>5</v>
      </c>
      <c r="D4" s="7" t="s">
        <v>8</v>
      </c>
    </row>
    <row r="5" spans="1:4" ht="36" x14ac:dyDescent="0.3">
      <c r="A5" s="9" t="s">
        <v>9</v>
      </c>
      <c r="B5" s="10">
        <f>B7+B16</f>
        <v>4560</v>
      </c>
      <c r="C5" s="10">
        <f>C7+C16</f>
        <v>40201.800000000003</v>
      </c>
      <c r="D5" s="10">
        <f>D7+D16</f>
        <v>18374.3</v>
      </c>
    </row>
    <row r="6" spans="1:4" s="13" customFormat="1" ht="18" x14ac:dyDescent="0.35">
      <c r="A6" s="11" t="s">
        <v>10</v>
      </c>
      <c r="B6" s="12"/>
      <c r="C6" s="12"/>
      <c r="D6" s="12"/>
    </row>
    <row r="7" spans="1:4" ht="36" x14ac:dyDescent="0.3">
      <c r="A7" s="14" t="s">
        <v>11</v>
      </c>
      <c r="B7" s="10">
        <f>SUM(B9:B15)</f>
        <v>4560</v>
      </c>
      <c r="C7" s="10">
        <f>SUM(C9:C15)</f>
        <v>29622.100000000002</v>
      </c>
      <c r="D7" s="10">
        <f>SUM(D9:D15)</f>
        <v>13277.599999999999</v>
      </c>
    </row>
    <row r="8" spans="1:4" s="16" customFormat="1" ht="18" x14ac:dyDescent="0.3">
      <c r="A8" s="15" t="s">
        <v>10</v>
      </c>
      <c r="B8" s="12"/>
      <c r="C8" s="12"/>
      <c r="D8" s="12"/>
    </row>
    <row r="9" spans="1:4" ht="18" x14ac:dyDescent="0.3">
      <c r="A9" s="17" t="s">
        <v>12</v>
      </c>
      <c r="B9" s="10">
        <v>2213</v>
      </c>
      <c r="C9" s="10">
        <v>12972</v>
      </c>
      <c r="D9" s="10">
        <v>7649</v>
      </c>
    </row>
    <row r="10" spans="1:4" ht="18" x14ac:dyDescent="0.3">
      <c r="A10" s="17" t="s">
        <v>33</v>
      </c>
      <c r="B10" s="10">
        <v>2347</v>
      </c>
      <c r="C10" s="10">
        <v>10035</v>
      </c>
      <c r="D10" s="10">
        <v>2070</v>
      </c>
    </row>
    <row r="11" spans="1:4" ht="18" x14ac:dyDescent="0.3">
      <c r="A11" s="17" t="s">
        <v>13</v>
      </c>
      <c r="B11" s="10"/>
      <c r="C11" s="10"/>
      <c r="D11" s="10"/>
    </row>
    <row r="12" spans="1:4" ht="18" x14ac:dyDescent="0.3">
      <c r="A12" s="17" t="s">
        <v>14</v>
      </c>
      <c r="B12" s="10"/>
      <c r="C12" s="10">
        <v>714.4</v>
      </c>
      <c r="D12" s="10">
        <v>388.8</v>
      </c>
    </row>
    <row r="13" spans="1:4" ht="18" x14ac:dyDescent="0.3">
      <c r="A13" s="17" t="s">
        <v>15</v>
      </c>
      <c r="B13" s="10"/>
      <c r="C13" s="10">
        <v>5900.7</v>
      </c>
      <c r="D13" s="10">
        <v>3169.8</v>
      </c>
    </row>
    <row r="14" spans="1:4" ht="18" x14ac:dyDescent="0.3">
      <c r="A14" s="17" t="s">
        <v>16</v>
      </c>
      <c r="B14" s="10"/>
      <c r="C14" s="10"/>
      <c r="D14" s="10"/>
    </row>
    <row r="15" spans="1:4" ht="18" x14ac:dyDescent="0.3">
      <c r="A15" s="17" t="s">
        <v>17</v>
      </c>
      <c r="B15" s="10"/>
      <c r="C15" s="10"/>
      <c r="D15" s="10"/>
    </row>
    <row r="16" spans="1:4" ht="54" x14ac:dyDescent="0.3">
      <c r="A16" s="14" t="s">
        <v>18</v>
      </c>
      <c r="B16" s="10">
        <f>SUM(B18:B24)</f>
        <v>0</v>
      </c>
      <c r="C16" s="10">
        <f>SUM(C18:C24)</f>
        <v>10579.7</v>
      </c>
      <c r="D16" s="10">
        <f>SUM(D18:D24)</f>
        <v>5096.7</v>
      </c>
    </row>
    <row r="17" spans="1:4" s="16" customFormat="1" ht="18" x14ac:dyDescent="0.3">
      <c r="A17" s="15" t="s">
        <v>10</v>
      </c>
      <c r="B17" s="12"/>
      <c r="C17" s="12"/>
      <c r="D17" s="12"/>
    </row>
    <row r="18" spans="1:4" ht="18" x14ac:dyDescent="0.3">
      <c r="A18" s="17" t="s">
        <v>12</v>
      </c>
      <c r="B18" s="10"/>
      <c r="C18" s="10"/>
      <c r="D18" s="10"/>
    </row>
    <row r="19" spans="1:4" ht="18" x14ac:dyDescent="0.3">
      <c r="A19" s="28" t="s">
        <v>37</v>
      </c>
      <c r="B19" s="10"/>
      <c r="C19" s="10">
        <v>6000</v>
      </c>
      <c r="D19" s="10">
        <v>1500</v>
      </c>
    </row>
    <row r="20" spans="1:4" ht="18" x14ac:dyDescent="0.3">
      <c r="A20" s="17" t="s">
        <v>13</v>
      </c>
      <c r="B20" s="10"/>
      <c r="C20" s="10"/>
      <c r="D20" s="10"/>
    </row>
    <row r="21" spans="1:4" ht="18" x14ac:dyDescent="0.3">
      <c r="A21" s="17" t="s">
        <v>14</v>
      </c>
      <c r="B21" s="10"/>
      <c r="C21" s="10">
        <v>4579.7</v>
      </c>
      <c r="D21" s="10">
        <v>3596.7</v>
      </c>
    </row>
    <row r="22" spans="1:4" ht="18" x14ac:dyDescent="0.3">
      <c r="A22" s="17" t="s">
        <v>15</v>
      </c>
      <c r="B22" s="10"/>
      <c r="C22" s="10"/>
      <c r="D22" s="10"/>
    </row>
    <row r="23" spans="1:4" ht="18" x14ac:dyDescent="0.3">
      <c r="A23" s="17" t="s">
        <v>16</v>
      </c>
      <c r="B23" s="10"/>
      <c r="C23" s="10"/>
      <c r="D23" s="10"/>
    </row>
    <row r="24" spans="1:4" ht="18" x14ac:dyDescent="0.3">
      <c r="A24" s="17" t="s">
        <v>17</v>
      </c>
      <c r="B24" s="10"/>
      <c r="C24" s="10"/>
      <c r="D24" s="10"/>
    </row>
  </sheetData>
  <mergeCells count="1">
    <mergeCell ref="A2:D2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D2" sqref="D2"/>
    </sheetView>
  </sheetViews>
  <sheetFormatPr defaultColWidth="9.1796875" defaultRowHeight="14" x14ac:dyDescent="0.3"/>
  <cols>
    <col min="1" max="1" width="59.54296875" style="6" customWidth="1"/>
    <col min="2" max="4" width="23.54296875" style="6" customWidth="1"/>
    <col min="5" max="16384" width="9.1796875" style="6"/>
  </cols>
  <sheetData>
    <row r="1" spans="1:4" ht="18" x14ac:dyDescent="0.4">
      <c r="D1" s="5" t="s">
        <v>39</v>
      </c>
    </row>
    <row r="2" spans="1:4" ht="36" x14ac:dyDescent="0.4">
      <c r="A2" s="19" t="s">
        <v>36</v>
      </c>
      <c r="B2" s="19"/>
      <c r="C2" s="19"/>
      <c r="D2" s="19"/>
    </row>
    <row r="3" spans="1:4" ht="18" x14ac:dyDescent="0.4">
      <c r="D3" s="5" t="s">
        <v>6</v>
      </c>
    </row>
    <row r="4" spans="1:4" ht="18" x14ac:dyDescent="0.3">
      <c r="A4" s="20" t="s">
        <v>7</v>
      </c>
      <c r="B4" s="20" t="s">
        <v>0</v>
      </c>
      <c r="C4" s="20" t="s">
        <v>4</v>
      </c>
      <c r="D4" s="20" t="s">
        <v>5</v>
      </c>
    </row>
    <row r="5" spans="1:4" ht="18" x14ac:dyDescent="0.3">
      <c r="A5" s="21" t="s">
        <v>19</v>
      </c>
      <c r="B5" s="20">
        <v>-454</v>
      </c>
      <c r="C5" s="22">
        <v>5611</v>
      </c>
      <c r="D5" s="22">
        <v>16911</v>
      </c>
    </row>
    <row r="6" spans="1:4" ht="36" x14ac:dyDescent="0.3">
      <c r="A6" s="21" t="s">
        <v>20</v>
      </c>
      <c r="B6" s="22">
        <v>2547.5</v>
      </c>
      <c r="C6" s="20">
        <v>712.5</v>
      </c>
      <c r="D6" s="22">
        <v>11433</v>
      </c>
    </row>
    <row r="7" spans="1:4" ht="18" x14ac:dyDescent="0.3">
      <c r="A7" s="21" t="s">
        <v>21</v>
      </c>
      <c r="B7" s="20">
        <v>88</v>
      </c>
      <c r="C7" s="23">
        <v>-2662</v>
      </c>
      <c r="D7" s="24">
        <v>274</v>
      </c>
    </row>
    <row r="8" spans="1:4" ht="36" x14ac:dyDescent="0.3">
      <c r="A8" s="21" t="s">
        <v>22</v>
      </c>
      <c r="B8" s="22">
        <v>-3170</v>
      </c>
      <c r="C8" s="22">
        <v>-5667</v>
      </c>
      <c r="D8" s="22">
        <v>-4874</v>
      </c>
    </row>
    <row r="9" spans="1:4" ht="36" x14ac:dyDescent="0.3">
      <c r="A9" s="21" t="s">
        <v>23</v>
      </c>
      <c r="B9" s="25">
        <v>-14730.7</v>
      </c>
      <c r="C9" s="25">
        <v>-16136.4</v>
      </c>
      <c r="D9" s="25">
        <v>5305.2</v>
      </c>
    </row>
    <row r="10" spans="1:4" ht="18" x14ac:dyDescent="0.3">
      <c r="A10" s="21" t="s">
        <v>24</v>
      </c>
      <c r="B10" s="22">
        <v>-172429</v>
      </c>
      <c r="C10" s="18">
        <v>-1419667</v>
      </c>
      <c r="D10" s="22">
        <v>-54999</v>
      </c>
    </row>
    <row r="11" spans="1:4" ht="18" x14ac:dyDescent="0.3">
      <c r="A11" s="21" t="s">
        <v>25</v>
      </c>
      <c r="B11" s="22">
        <v>-6862</v>
      </c>
      <c r="C11" s="20">
        <v>0</v>
      </c>
      <c r="D11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3"/>
  <sheetViews>
    <sheetView topLeftCell="A3" workbookViewId="0">
      <pane xSplit="1" ySplit="6" topLeftCell="B9" activePane="bottomRight" state="frozen"/>
      <selection activeCell="A3" sqref="A3"/>
      <selection pane="topRight" activeCell="G3" sqref="G3"/>
      <selection pane="bottomLeft" activeCell="A8" sqref="A8"/>
      <selection pane="bottomRight" activeCell="A4" sqref="A4:M4"/>
    </sheetView>
  </sheetViews>
  <sheetFormatPr defaultColWidth="9.1796875" defaultRowHeight="13" x14ac:dyDescent="0.3"/>
  <cols>
    <col min="1" max="1" width="60.1796875" style="1" customWidth="1"/>
    <col min="2" max="13" width="7.81640625" style="1" customWidth="1"/>
    <col min="14" max="16384" width="9.1796875" style="1"/>
  </cols>
  <sheetData>
    <row r="3" spans="1:13" ht="18" x14ac:dyDescent="0.4">
      <c r="K3" s="30" t="s">
        <v>40</v>
      </c>
      <c r="L3" s="31"/>
      <c r="M3" s="31"/>
    </row>
    <row r="4" spans="1:13" ht="45" customHeight="1" x14ac:dyDescent="0.4">
      <c r="A4" s="32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6" spans="1:13" x14ac:dyDescent="0.3">
      <c r="A6" s="40" t="s">
        <v>26</v>
      </c>
      <c r="B6" s="40" t="s">
        <v>0</v>
      </c>
      <c r="C6" s="40"/>
      <c r="D6" s="40"/>
      <c r="E6" s="40"/>
      <c r="F6" s="41" t="s">
        <v>4</v>
      </c>
      <c r="G6" s="41"/>
      <c r="H6" s="41"/>
      <c r="I6" s="41"/>
      <c r="J6" s="41" t="s">
        <v>5</v>
      </c>
      <c r="K6" s="41"/>
      <c r="L6" s="41"/>
      <c r="M6" s="41"/>
    </row>
    <row r="7" spans="1:13" x14ac:dyDescent="0.3">
      <c r="A7" s="40"/>
      <c r="B7" s="40" t="s">
        <v>27</v>
      </c>
      <c r="C7" s="40"/>
      <c r="D7" s="40" t="s">
        <v>28</v>
      </c>
      <c r="E7" s="40"/>
      <c r="F7" s="40" t="s">
        <v>27</v>
      </c>
      <c r="G7" s="40"/>
      <c r="H7" s="40" t="s">
        <v>28</v>
      </c>
      <c r="I7" s="40"/>
      <c r="J7" s="40" t="s">
        <v>27</v>
      </c>
      <c r="K7" s="40"/>
      <c r="L7" s="40" t="s">
        <v>28</v>
      </c>
      <c r="M7" s="40"/>
    </row>
    <row r="8" spans="1:13" x14ac:dyDescent="0.3">
      <c r="A8" s="40"/>
      <c r="B8" s="3" t="s">
        <v>1</v>
      </c>
      <c r="C8" s="3" t="s">
        <v>2</v>
      </c>
      <c r="D8" s="3" t="s">
        <v>1</v>
      </c>
      <c r="E8" s="3" t="s">
        <v>2</v>
      </c>
      <c r="F8" s="3" t="s">
        <v>1</v>
      </c>
      <c r="G8" s="3" t="s">
        <v>2</v>
      </c>
      <c r="H8" s="3" t="s">
        <v>1</v>
      </c>
      <c r="I8" s="3" t="s">
        <v>2</v>
      </c>
      <c r="J8" s="3" t="s">
        <v>1</v>
      </c>
      <c r="K8" s="3" t="s">
        <v>2</v>
      </c>
      <c r="L8" s="3" t="s">
        <v>1</v>
      </c>
      <c r="M8" s="3" t="s">
        <v>2</v>
      </c>
    </row>
    <row r="9" spans="1:13" x14ac:dyDescent="0.3">
      <c r="A9" s="34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x14ac:dyDescent="0.3">
      <c r="A10" s="2" t="s">
        <v>29</v>
      </c>
      <c r="B10" s="3" t="s">
        <v>3</v>
      </c>
      <c r="C10" s="3" t="s">
        <v>3</v>
      </c>
      <c r="D10" s="3"/>
      <c r="E10" s="26">
        <v>17</v>
      </c>
      <c r="F10" s="3">
        <v>99</v>
      </c>
      <c r="G10" s="3">
        <v>61</v>
      </c>
      <c r="H10" s="3"/>
      <c r="I10" s="26">
        <v>55</v>
      </c>
      <c r="J10" s="3">
        <v>365</v>
      </c>
      <c r="K10" s="3" t="s">
        <v>3</v>
      </c>
      <c r="L10" s="3">
        <v>365</v>
      </c>
      <c r="M10" s="3"/>
    </row>
    <row r="11" spans="1:13" x14ac:dyDescent="0.3">
      <c r="A11" s="2" t="s">
        <v>30</v>
      </c>
      <c r="B11" s="3" t="s">
        <v>3</v>
      </c>
      <c r="C11" s="3" t="s">
        <v>3</v>
      </c>
      <c r="D11" s="3"/>
      <c r="E11" s="26"/>
      <c r="F11" s="3">
        <v>21</v>
      </c>
      <c r="G11" s="3">
        <v>9</v>
      </c>
      <c r="H11" s="3"/>
      <c r="I11" s="26">
        <v>9</v>
      </c>
      <c r="J11" s="3">
        <v>76</v>
      </c>
      <c r="K11" s="3" t="s">
        <v>3</v>
      </c>
      <c r="L11" s="3">
        <v>76</v>
      </c>
      <c r="M11" s="3"/>
    </row>
    <row r="12" spans="1:13" ht="26" x14ac:dyDescent="0.3">
      <c r="A12" s="27" t="s">
        <v>34</v>
      </c>
      <c r="B12" s="3">
        <v>737.5</v>
      </c>
      <c r="C12" s="3">
        <v>226.1</v>
      </c>
      <c r="D12" s="3"/>
      <c r="E12" s="26">
        <v>226.3</v>
      </c>
      <c r="F12" s="3">
        <v>960</v>
      </c>
      <c r="G12" s="3">
        <v>298.10000000000002</v>
      </c>
      <c r="H12" s="3"/>
      <c r="I12" s="26">
        <v>737.5</v>
      </c>
      <c r="J12" s="3">
        <v>1012.7</v>
      </c>
      <c r="K12" s="3" t="s">
        <v>3</v>
      </c>
      <c r="L12" s="3">
        <v>1012.7</v>
      </c>
      <c r="M12" s="3"/>
    </row>
    <row r="13" spans="1:13" x14ac:dyDescent="0.3">
      <c r="A13" s="2" t="s">
        <v>31</v>
      </c>
      <c r="B13" s="3">
        <v>29.4</v>
      </c>
      <c r="C13" s="3">
        <v>26.4</v>
      </c>
      <c r="D13" s="3"/>
      <c r="E13" s="26">
        <v>29.4</v>
      </c>
      <c r="F13" s="3">
        <v>26</v>
      </c>
      <c r="G13" s="3">
        <v>26.3</v>
      </c>
      <c r="H13" s="3"/>
      <c r="I13" s="26">
        <v>27</v>
      </c>
      <c r="J13" s="3">
        <v>25.3</v>
      </c>
      <c r="K13" s="3" t="s">
        <v>3</v>
      </c>
      <c r="L13" s="3">
        <v>26</v>
      </c>
      <c r="M13" s="3"/>
    </row>
    <row r="14" spans="1:13" x14ac:dyDescent="0.3">
      <c r="A14" s="37" t="s">
        <v>15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x14ac:dyDescent="0.3">
      <c r="A15" s="2" t="s">
        <v>29</v>
      </c>
      <c r="B15" s="3" t="s">
        <v>3</v>
      </c>
      <c r="C15" s="3" t="s">
        <v>3</v>
      </c>
      <c r="D15" s="3"/>
      <c r="E15" s="3"/>
      <c r="F15" s="3">
        <v>160</v>
      </c>
      <c r="G15" s="3">
        <v>24</v>
      </c>
      <c r="H15" s="3">
        <v>160</v>
      </c>
      <c r="I15" s="3">
        <v>24</v>
      </c>
      <c r="J15" s="3">
        <v>520</v>
      </c>
      <c r="K15" s="3" t="s">
        <v>3</v>
      </c>
      <c r="L15" s="3">
        <v>520</v>
      </c>
      <c r="M15" s="3"/>
    </row>
    <row r="16" spans="1:13" x14ac:dyDescent="0.3">
      <c r="A16" s="2" t="s">
        <v>30</v>
      </c>
      <c r="B16" s="3" t="s">
        <v>3</v>
      </c>
      <c r="C16" s="3" t="s">
        <v>3</v>
      </c>
      <c r="D16" s="3"/>
      <c r="E16" s="3"/>
      <c r="F16" s="3">
        <v>112</v>
      </c>
      <c r="G16" s="3">
        <v>8</v>
      </c>
      <c r="H16" s="3">
        <v>112</v>
      </c>
      <c r="I16" s="3">
        <v>8</v>
      </c>
      <c r="J16" s="3">
        <v>262</v>
      </c>
      <c r="K16" s="3" t="s">
        <v>3</v>
      </c>
      <c r="L16" s="3">
        <v>262</v>
      </c>
      <c r="M16" s="3"/>
    </row>
    <row r="17" spans="1:13" ht="26" x14ac:dyDescent="0.3">
      <c r="A17" s="27" t="s">
        <v>34</v>
      </c>
      <c r="B17" s="3">
        <v>737.5</v>
      </c>
      <c r="C17" s="3">
        <v>175.1</v>
      </c>
      <c r="D17" s="3"/>
      <c r="E17" s="3"/>
      <c r="F17" s="3">
        <v>2017.5</v>
      </c>
      <c r="G17" s="3">
        <v>458.2</v>
      </c>
      <c r="H17" s="3">
        <v>2017.5</v>
      </c>
      <c r="I17" s="26">
        <v>283.10000000000002</v>
      </c>
      <c r="J17" s="3">
        <v>2955</v>
      </c>
      <c r="K17" s="3" t="s">
        <v>3</v>
      </c>
      <c r="L17" s="3">
        <v>2955</v>
      </c>
      <c r="M17" s="3"/>
    </row>
    <row r="18" spans="1:13" x14ac:dyDescent="0.3">
      <c r="A18" s="2" t="s">
        <v>31</v>
      </c>
      <c r="B18" s="3">
        <v>8.8000000000000007</v>
      </c>
      <c r="C18" s="3">
        <v>10.4</v>
      </c>
      <c r="D18" s="3">
        <v>8.8000000000000007</v>
      </c>
      <c r="E18" s="3">
        <v>10.5</v>
      </c>
      <c r="F18" s="3">
        <v>10.7</v>
      </c>
      <c r="G18" s="3">
        <v>10.4</v>
      </c>
      <c r="H18" s="3">
        <v>10.7</v>
      </c>
      <c r="I18" s="3">
        <v>10.4</v>
      </c>
      <c r="J18" s="3">
        <v>10.6</v>
      </c>
      <c r="K18" s="3" t="s">
        <v>3</v>
      </c>
      <c r="L18" s="3">
        <v>10.6</v>
      </c>
      <c r="M18" s="3"/>
    </row>
    <row r="19" spans="1:13" x14ac:dyDescent="0.3">
      <c r="A19" s="37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x14ac:dyDescent="0.3">
      <c r="A20" s="2" t="s">
        <v>29</v>
      </c>
      <c r="B20" s="3" t="s">
        <v>3</v>
      </c>
      <c r="C20" s="3" t="s">
        <v>3</v>
      </c>
      <c r="D20" s="3"/>
      <c r="E20" s="3"/>
      <c r="F20" s="3">
        <v>187</v>
      </c>
      <c r="G20" s="3">
        <v>52</v>
      </c>
      <c r="H20" s="3"/>
      <c r="I20" s="3">
        <v>52</v>
      </c>
      <c r="J20" s="3">
        <v>293</v>
      </c>
      <c r="K20" s="3" t="s">
        <v>3</v>
      </c>
      <c r="L20" s="3"/>
      <c r="M20" s="26">
        <v>31</v>
      </c>
    </row>
    <row r="21" spans="1:13" x14ac:dyDescent="0.3">
      <c r="A21" s="2" t="s">
        <v>30</v>
      </c>
      <c r="B21" s="3" t="s">
        <v>3</v>
      </c>
      <c r="C21" s="3" t="s">
        <v>3</v>
      </c>
      <c r="D21" s="3"/>
      <c r="E21" s="3"/>
      <c r="F21" s="3">
        <v>57</v>
      </c>
      <c r="G21" s="3">
        <v>0</v>
      </c>
      <c r="H21" s="3"/>
      <c r="I21" s="3"/>
      <c r="J21" s="3">
        <v>60</v>
      </c>
      <c r="K21" s="3" t="s">
        <v>3</v>
      </c>
      <c r="L21" s="3"/>
      <c r="M21" s="26">
        <v>10</v>
      </c>
    </row>
    <row r="22" spans="1:13" ht="26" x14ac:dyDescent="0.3">
      <c r="A22" s="27" t="s">
        <v>34</v>
      </c>
      <c r="B22" s="3">
        <v>737.5</v>
      </c>
      <c r="C22" s="3">
        <v>135.69999999999999</v>
      </c>
      <c r="D22" s="3"/>
      <c r="E22" s="3">
        <v>135.69999999999999</v>
      </c>
      <c r="F22" s="3">
        <v>1087.4000000000001</v>
      </c>
      <c r="G22" s="3">
        <v>256</v>
      </c>
      <c r="H22" s="3"/>
      <c r="I22" s="26">
        <v>120.3</v>
      </c>
      <c r="J22" s="3">
        <v>1678.9</v>
      </c>
      <c r="K22" s="3" t="s">
        <v>3</v>
      </c>
      <c r="L22" s="3"/>
      <c r="M22" s="26">
        <v>121</v>
      </c>
    </row>
    <row r="23" spans="1:13" x14ac:dyDescent="0.3">
      <c r="A23" s="2" t="s">
        <v>31</v>
      </c>
      <c r="B23" s="3">
        <v>9</v>
      </c>
      <c r="C23" s="3">
        <v>14</v>
      </c>
      <c r="D23" s="3"/>
      <c r="E23" s="3">
        <v>14</v>
      </c>
      <c r="F23" s="3">
        <v>13.6</v>
      </c>
      <c r="G23" s="3">
        <v>13.7</v>
      </c>
      <c r="H23" s="3"/>
      <c r="I23" s="3">
        <v>13.7</v>
      </c>
      <c r="J23" s="3">
        <v>13.1</v>
      </c>
      <c r="K23" s="3" t="s">
        <v>3</v>
      </c>
      <c r="L23" s="3"/>
      <c r="M23" s="26">
        <v>13.5</v>
      </c>
    </row>
  </sheetData>
  <mergeCells count="15">
    <mergeCell ref="K3:M3"/>
    <mergeCell ref="A4:M4"/>
    <mergeCell ref="A9:M9"/>
    <mergeCell ref="A14:M14"/>
    <mergeCell ref="A19:M19"/>
    <mergeCell ref="A6:A8"/>
    <mergeCell ref="B6:E6"/>
    <mergeCell ref="F6:I6"/>
    <mergeCell ref="J6:M6"/>
    <mergeCell ref="B7:C7"/>
    <mergeCell ref="D7:E7"/>
    <mergeCell ref="F7:G7"/>
    <mergeCell ref="H7:I7"/>
    <mergeCell ref="J7:K7"/>
    <mergeCell ref="L7:M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13</vt:lpstr>
      <vt:lpstr>Приложение 14</vt:lpstr>
      <vt:lpstr>Приложение 15</vt:lpstr>
      <vt:lpstr>'Приложение 14'!Заголовки_для_печати</vt:lpstr>
      <vt:lpstr>'Приложение 15'!Заголовки_для_печати</vt:lpstr>
      <vt:lpstr>'Приложение 13'!Область_печати</vt:lpstr>
      <vt:lpstr>'Приложение 14'!Область_печати</vt:lpstr>
      <vt:lpstr>'Приложение 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2021-01-31T11:08:06Z</dcterms:modified>
</cp:coreProperties>
</file>