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1"/>
  </bookViews>
  <sheets>
    <sheet name="Лист1" sheetId="1" r:id="rId1"/>
    <sheet name="таблица_1" sheetId="2" r:id="rId2"/>
    <sheet name="таблица_2" sheetId="3" r:id="rId3"/>
    <sheet name="таблица_3" sheetId="4" r:id="rId4"/>
    <sheet name="таблица_4" sheetId="5" r:id="rId5"/>
    <sheet name="таблица_5" sheetId="6" r:id="rId6"/>
    <sheet name="таблица_6" sheetId="7" r:id="rId7"/>
    <sheet name="таблица_7" sheetId="8" r:id="rId8"/>
    <sheet name="таблица_8" sheetId="9" r:id="rId9"/>
    <sheet name="таблица_9" sheetId="10" r:id="rId10"/>
  </sheets>
  <definedNames>
    <definedName name="_ftnref1" localSheetId="0">'Лист1'!$A$1</definedName>
    <definedName name="_xlnm.Print_Titles" localSheetId="1">'таблица_1'!$6:$6</definedName>
    <definedName name="_xlnm.Print_Titles" localSheetId="3">'таблица_3'!$4:$4</definedName>
    <definedName name="_xlnm.Print_Titles" localSheetId="4">'таблица_4'!$4:$4</definedName>
    <definedName name="_xlnm.Print_Titles" localSheetId="5">'таблица_5'!$4:$4</definedName>
    <definedName name="_xlnm.Print_Titles" localSheetId="6">'таблица_6'!$4:$4</definedName>
    <definedName name="_xlnm.Print_Titles" localSheetId="7">'таблица_7'!$4:$4</definedName>
    <definedName name="_xlnm.Print_Titles" localSheetId="8">'таблица_8'!$4:$5</definedName>
    <definedName name="_xlnm.Print_Area" localSheetId="2">'таблица_2'!$A$1:$C$26</definedName>
    <definedName name="_xlnm.Print_Area" localSheetId="3">'таблица_3'!$A$1:$D$70</definedName>
    <definedName name="_xlnm.Print_Area" localSheetId="4">'таблица_4'!$A$1:$D$91</definedName>
    <definedName name="_xlnm.Print_Area" localSheetId="6">'таблица_6'!$A$1:$D$52</definedName>
    <definedName name="_xlnm.Print_Area" localSheetId="7">'таблица_7'!$A$1:$D$39</definedName>
    <definedName name="_xlnm.Print_Area" localSheetId="8">'таблица_8'!$A$1:$F$8</definedName>
    <definedName name="_xlnm.Print_Area" localSheetId="9">'таблица_9'!$A$1:$F$15</definedName>
  </definedNames>
  <calcPr fullCalcOnLoad="1"/>
</workbook>
</file>

<file path=xl/sharedStrings.xml><?xml version="1.0" encoding="utf-8"?>
<sst xmlns="http://schemas.openxmlformats.org/spreadsheetml/2006/main" count="659" uniqueCount="390">
  <si>
    <t>№ п/п</t>
  </si>
  <si>
    <t>Наименование показателя</t>
  </si>
  <si>
    <t>Значения показателей ГП</t>
  </si>
  <si>
    <t>2017 год</t>
  </si>
  <si>
    <t>2018 год</t>
  </si>
  <si>
    <t>план</t>
  </si>
  <si>
    <t>факт</t>
  </si>
  <si>
    <t>Количество посещений организаций культуры по отношению к уровню 2010 года, процент</t>
  </si>
  <si>
    <t>Доля публичных библиотек, подключенных к информационно-телекоммуникационной сети "Интернет", в общем количестве библиотек Российской Федерации, процент</t>
  </si>
  <si>
    <t>Доля представленных (во всех формах) зрителю музейных предметов в общем количестве музейных предметов основного фонда, процентов</t>
  </si>
  <si>
    <t>Доля учреждений культуры, имеющих свой информационный портал в общем количестве учреждений культуры, процентов</t>
  </si>
  <si>
    <t>Посещаемость музейных учреждений (на 1 жителя в год), посещений</t>
  </si>
  <si>
    <t>Количество посещений библиотек (на 1 жителя в год), посещений</t>
  </si>
  <si>
    <t>Увеличение количества посещений театрально-концертных мероприятий (по сравнению с предыдущим годом) (в пересчете на 1 тыс. человек), процент</t>
  </si>
  <si>
    <t>Инвестиции в основной капитал средств размещения (гостиницы, места для временного проживания), млн рублей</t>
  </si>
  <si>
    <t>Количество лиц, работающих в коллективных средствах размещения, тыс. человек</t>
  </si>
  <si>
    <t>Количество лиц, работающих в туристских фирмах, тыс. человек</t>
  </si>
  <si>
    <t>Объем платных туристских услуг, оказанных населению, млрд рублей</t>
  </si>
  <si>
    <t>Объем платных услуг гостиниц и аналогичных средств размещения, млрд рублей</t>
  </si>
  <si>
    <t>Уровень регистрируемой безработицы, процент</t>
  </si>
  <si>
    <t>Отношение численности граждан, снятых с регистрационного учёта в связи с трудоустройством, к общей численности граждан, обратившихся в органы службы занятости населения за содействием в поиске подходящей работы, процент</t>
  </si>
  <si>
    <t>Уровень безработицы (в соответствии с методологией Международной организации труда), процент</t>
  </si>
  <si>
    <t>Доля муниципальных систем общего образования, в которых разработаны и реализуются мероприятия по повышению качества образования, в общеобразовательных организациях, показавших низкие образовательные результаты по итогам учебного года, и в общеобразовательных организациях, функционирующих в неблагоприятных социальных условиях, в общем количестве региональных систем общего образования, процент</t>
  </si>
  <si>
    <t>Уровень обеспеченности населения, проживающего в Северо-Кавказском федеральном округе, спортивными сооружениями исходя из единовременной пропускной способности объектов спорта, процент</t>
  </si>
  <si>
    <t>Доля лесных пожаров, ликвидированных в течение первых суток с момента обнаружения, в общем количестве лесных пожаров</t>
  </si>
  <si>
    <t>Доля крупных лесных пожаров в общем количестве лесных пожаров</t>
  </si>
  <si>
    <t>Отношение площади лесов, на которых были проведены санитарно-оздоровительные мероприятия, к площади погибших и поврежденных лесов</t>
  </si>
  <si>
    <t>Прирост объема производства продукции товарной аквакультуры, включая посадочный материал (по отношению к показателям базового периода), процент</t>
  </si>
  <si>
    <t>Доля населения Российской Федерации, имеющего возможность приема 20 цифровых телеканалов свободного доступа в местах постоянного проживания, процент</t>
  </si>
  <si>
    <t>Доля населения Российской Федерации, имеющего возможность приема цифровых эфирных общероссийских обязательных общедоступных телеканалов и радиоканалов и охваченного телерадиооповещением о чрезвычайных ситуациях в местах постоянного проживания, процент</t>
  </si>
  <si>
    <t>Наименование государственной программы Российской Федерации</t>
  </si>
  <si>
    <t>Ответственный исполнитель</t>
  </si>
  <si>
    <t>Реквизиты постановления Правительства Российской Федерации об утверждении государственной программы</t>
  </si>
  <si>
    <t>Минздрав России</t>
  </si>
  <si>
    <t>от 26.12.2017 № 1640</t>
  </si>
  <si>
    <t>Минобразования России</t>
  </si>
  <si>
    <t>от 26.12.2017 № 1642</t>
  </si>
  <si>
    <t>Минтруд России</t>
  </si>
  <si>
    <t>от 15.04.2014 № 296</t>
  </si>
  <si>
    <t>от 01.12.2015 № 1297</t>
  </si>
  <si>
    <t>Минстрой России</t>
  </si>
  <si>
    <t>от  30.12.2017 № 1710</t>
  </si>
  <si>
    <t>от 15.04.2014 № 298</t>
  </si>
  <si>
    <t>Минкультуры России</t>
  </si>
  <si>
    <t>от 15.04.2014 № 317</t>
  </si>
  <si>
    <t>Минприроды России</t>
  </si>
  <si>
    <t>от 15.04.2014 № 326</t>
  </si>
  <si>
    <t>Минспорт России</t>
  </si>
  <si>
    <t>от 15.04.2014 № 302</t>
  </si>
  <si>
    <t>ФАДН России</t>
  </si>
  <si>
    <t>от 29.12.2016 № 1532</t>
  </si>
  <si>
    <t>Минэкономразвития России</t>
  </si>
  <si>
    <t>от 15.04.2014 № 316</t>
  </si>
  <si>
    <t>Минпромторг России</t>
  </si>
  <si>
    <t>от 15.04.2014 № 328</t>
  </si>
  <si>
    <t>от 15.04.2014 № 303</t>
  </si>
  <si>
    <t>от 15.04.2014 3 304</t>
  </si>
  <si>
    <t>от 15.04.2014 № 305</t>
  </si>
  <si>
    <t>от 02.06.2014 № 506-12</t>
  </si>
  <si>
    <t>Минкомсвязь России</t>
  </si>
  <si>
    <t>от 15.04.2014 № 313</t>
  </si>
  <si>
    <t>Минтранс России</t>
  </si>
  <si>
    <t>от 20.12.2017 № 1596</t>
  </si>
  <si>
    <t>Минсельхоз России</t>
  </si>
  <si>
    <t>от 14.07.2012 № 717</t>
  </si>
  <si>
    <t>от 15.04.2014 № 314</t>
  </si>
  <si>
    <t>от 15.04.2014 № 330</t>
  </si>
  <si>
    <t>от 15.04.2014 № 322</t>
  </si>
  <si>
    <t>от 15.04.2014 № 318</t>
  </si>
  <si>
    <t>Минэнерго России</t>
  </si>
  <si>
    <t>от 15.04.2014 № 321</t>
  </si>
  <si>
    <t>МЧС России</t>
  </si>
  <si>
    <t>от 15.04.2014 № 300</t>
  </si>
  <si>
    <t>ГК«Роскосмос»</t>
  </si>
  <si>
    <t>ГК «Росатом»</t>
  </si>
  <si>
    <t>I Новое качество жизни</t>
  </si>
  <si>
    <t>II Инновационное развитие и модернизация экономики</t>
  </si>
  <si>
    <t>III Обеспечение национальной безопасности</t>
  </si>
  <si>
    <t>Развитие здравоохранения</t>
  </si>
  <si>
    <t>Развитие образования</t>
  </si>
  <si>
    <t>Социальная поддержка граждан</t>
  </si>
  <si>
    <t>Доступная среда</t>
  </si>
  <si>
    <t>Обеспечение доступным и комфортным жильем</t>
  </si>
  <si>
    <t>Содействие занятости населения</t>
  </si>
  <si>
    <t>Развитие культуры и туризма</t>
  </si>
  <si>
    <t>Охрана окружающей среды</t>
  </si>
  <si>
    <t>Развитие физической культуры и спорта</t>
  </si>
  <si>
    <t>Реализация государственной национальной политики</t>
  </si>
  <si>
    <t>Экономическое развитие и инновационная экономика</t>
  </si>
  <si>
    <t>Развитие промышленности и повышение ее конкурентоспособности</t>
  </si>
  <si>
    <t>Развитие авиационной промышленности</t>
  </si>
  <si>
    <t>Развитие судостроения и техники для освоения шельфовых месторождений на 2013 - 2030 годы</t>
  </si>
  <si>
    <t>Развитие фармацевтической и медицинской промышленности</t>
  </si>
  <si>
    <t>Космическая деятельность России</t>
  </si>
  <si>
    <t>Развитие атомного энергопромышленного комплекса</t>
  </si>
  <si>
    <t>Информационное общество</t>
  </si>
  <si>
    <t>Развитие транспортной системы</t>
  </si>
  <si>
    <t>Развитие рыбохозяйственного комплекса</t>
  </si>
  <si>
    <t>Развитие внешнеэкономической деятельности</t>
  </si>
  <si>
    <t>Воспроизводство и использование природных ресурсов</t>
  </si>
  <si>
    <t>Развитие лесного хозяйства</t>
  </si>
  <si>
    <t>Энергоэффективность и развитие энергетики</t>
  </si>
  <si>
    <t>Развитие сельского хозяйства и регулирования рынков сельскохозяйственной продукции, сырья и продовольствия на 2013 -2020 годы</t>
  </si>
  <si>
    <t>Защита населения и территорий от чрезвычайных ситуаций, обеспечение пожарной безопасности и безопасности людей на водных объектах</t>
  </si>
  <si>
    <t>Таблица 1</t>
  </si>
  <si>
    <t>Наименование государственной программы</t>
  </si>
  <si>
    <t xml:space="preserve">Количество показателей </t>
  </si>
  <si>
    <t>Развитие сельского хозяйства и регулирования рынков сельскохозяйственной продукции, сырья и продовольствия</t>
  </si>
  <si>
    <t>Обеспечение общественного порядка и противодействие преступности</t>
  </si>
  <si>
    <t>Развитие федеративных отношений и создание условий для эффективного и ответственного управления региональными и муниципальными финансами</t>
  </si>
  <si>
    <t>Всего</t>
  </si>
  <si>
    <t>Таблица 2</t>
  </si>
  <si>
    <t>Количество показателей</t>
  </si>
  <si>
    <t xml:space="preserve">Информационное общество </t>
  </si>
  <si>
    <t>Единица измерения</t>
  </si>
  <si>
    <t>процент</t>
  </si>
  <si>
    <t>кг</t>
  </si>
  <si>
    <t>тыс. единиц</t>
  </si>
  <si>
    <t>тыс. штук</t>
  </si>
  <si>
    <t>га</t>
  </si>
  <si>
    <t>млн. штук</t>
  </si>
  <si>
    <t>единица</t>
  </si>
  <si>
    <t>тыс. кв. м</t>
  </si>
  <si>
    <t>судосутки</t>
  </si>
  <si>
    <t>дни</t>
  </si>
  <si>
    <t>т</t>
  </si>
  <si>
    <t>балл</t>
  </si>
  <si>
    <t>п. м</t>
  </si>
  <si>
    <t>тыс. т</t>
  </si>
  <si>
    <t>Динамика выпуска водных биологических ресурсов в водные объекты рыбохозяйственного значения в рамках утвержденного государственного задания (по отношению к показателям базового периода)</t>
  </si>
  <si>
    <t>Потребление рыбы и рыбопродуктов в домашних хозяйствах Российской Федерации (по данным выборочного обследования бюджетов домашних хозяйств, в среднем на потребителя в год)</t>
  </si>
  <si>
    <t>Количество высокопроизводительных рабочих мест по виду деятельности "Рыболовство, рыбоводство"</t>
  </si>
  <si>
    <t>Количество содержащихся в составе ремонтно-маточных стад водных биологических ресурсов по видам в рамках утвержденного государственного задания (кроме осетровых видов рыб)</t>
  </si>
  <si>
    <t>Площадь мелиорируемых водных объектов рыбохозяйственного значения в рамках утвержденного государственного задания (в части уничтожения жесткой и мягкой растительности) (годовое значение)</t>
  </si>
  <si>
    <t>Количество водных биологических ресурсов, биологический анализ которых осуществлен в рамках утвержденного государственного задания</t>
  </si>
  <si>
    <t>Площадь акватории, очищенной от мусора, брошенных сетей и иных бесхозяйных орудий лова в рамках утвержденного государственного задания</t>
  </si>
  <si>
    <t>Продолжительность рыбохозяйственных экспедиционных исследований, необходимых для определения запаса водных биологических ресурсов (годовое значение)</t>
  </si>
  <si>
    <t>Стабильность функционирования береговых объектов Глобальной морской системы связи при бедствии и для обеспечения безопасности, находящихся в ведении Федерального агентства по рыболовству (годовое значение)</t>
  </si>
  <si>
    <t>Доля плановых проверок, проведенных в установленные сроки, в общем количестве запланированных проверок</t>
  </si>
  <si>
    <t>Доля проведенных проверок, результаты которых были аннулированы по решению суда, прокуратуры или иного уполномоченного органа, в общем количестве проведенных проверок</t>
  </si>
  <si>
    <t>Количество проведенных тестирований технических средств контроля (годовое значение)</t>
  </si>
  <si>
    <t>Количество построенных и модернизированных судов рыбопромыслового флота с государственной поддержкой (нарастающим итогом по отношению к показателям базового периода)</t>
  </si>
  <si>
    <t>Количество выставочно-ярмарочных мероприятий с участием Федерального агентства по рыболовству (годовое значение)</t>
  </si>
  <si>
    <t>Прирост объема производства продукции товарной аквакультуры, включая товарную аквакультуру осетровых видов рыб в отчетном году по отношению к показателям предыдущего года в рамках инвестиционных проектов, реализуемых с государственной поддержкой</t>
  </si>
  <si>
    <t>Объем введенных мощностей на объектах, реализуемых в рамках инвестиционных проектов, построенных (реконструированных, модернизированных) с государственной поддержкой</t>
  </si>
  <si>
    <t>Качество финансового менеджмента Федерального агентства по рыболовству (годовое значение)</t>
  </si>
  <si>
    <t>Доля государственных гражданских служащих Федерального агентства по рыболовству, прошедших повышение квалификации в течение последних 3 лет, в общем количестве государственных гражданских служащих Федерального агентства по рыболовству</t>
  </si>
  <si>
    <t>Доля граждан, удовлетворенных качеством оказания государственных услуг, в общем количестве граждан, обратившихся за государственными услугами</t>
  </si>
  <si>
    <t>Доля граждан, использующих механизм получения государственных услуг в электронной форме</t>
  </si>
  <si>
    <t>Степень физического износа береговых объектов Глобальной морской системы связи при бедствии и для обеспечения безопасности, находящихся в ведении Федерального агентства по рыболовству (годовое значение)</t>
  </si>
  <si>
    <t>Доля учтенного с применением электронного промыслового журнала объема водных биологических ресурсов, добытых (выловленных) в морских районах с использованием судов, оборудованных техническими средствами контроля местоположения, в общем учтенном объеме добычи (вылова) водных биологических ресурсов в морских районах</t>
  </si>
  <si>
    <t>Протяженность реконструированных причальных сооружений (нарастающим итогом по отношению к показателям базового периода)</t>
  </si>
  <si>
    <t>Прирост объема оцененного потенциала сырьевой базы водных биологических ресурсов за счет строительства и реконструкции научно-исследовательских судов (годовое значение)</t>
  </si>
  <si>
    <t>Прирост объема производства предприятиями аквакультуры, находящимися в государственной собственности, качественного жизнестойкого посадочного материала для субъектов аквакультуры за счет строительства и реконструкции (годовое значение)</t>
  </si>
  <si>
    <t>Количество совместных с заинтересованными федеральными органами исполнительной власти контрольно-надзорных мероприятий в области рыболовства в отношении незаконной добычи (вылова) осетровых видов рыб (годовое значение)</t>
  </si>
  <si>
    <t>Количество проведенных международных мероприятий по вопросу сохранения осетровых видов рыб (годовое значение)</t>
  </si>
  <si>
    <t>Количество разработанных рекомендаций и технологий для товарного выращивания осетровых видов рыб, включая методики прослеживаемости происхождения продукции (годовое значение)</t>
  </si>
  <si>
    <t>Количество молоди осетровых видов рыб, выпущенной от генотипированных (идентифицированных) производителей (годовое значение)</t>
  </si>
  <si>
    <t>Количество особей осетровых видов рыб, содержащихся в составе ремонтно-маточных стад, в рамках утвержденного государственного задания</t>
  </si>
  <si>
    <t>Количество выращиваемой и выпускаемой молоди осетровых видов рыб в рамках утвержденного государственного задания (годовое значение)</t>
  </si>
  <si>
    <t>Доля нарушений, выразившихся в невыполнении предписаний, в общем количестве нарушений, выявленных в ходе внеплановых проверок, в том числе в сфере персональных данных</t>
  </si>
  <si>
    <t>Охват контрольными мероприятиями операторов связи, представляющих услуги доступа к информационно-телекоммуникационной сети "Интернет</t>
  </si>
  <si>
    <t>Снижение доли жалоб субъектов персональных данных, по результатам рассмотрения которых подтвердились факты нарушения законодательства Российской Федерации в области персональных данных, в общем количестве жалоб субъектов персональных данных</t>
  </si>
  <si>
    <t>Доля проведенных контрольных мероприятий в сфере противодействия распространению идеологии терроризма, экстремизма и пропаганды насилия в общем количестве запланированных мероприятий</t>
  </si>
  <si>
    <t>Количество введенных в эксплуатацию объектов сети цифрового вещания первого мультиплекса (ежегодно)</t>
  </si>
  <si>
    <t>Количество введенных в эксплуатацию центров формирования мультиплексов (ежегодно)</t>
  </si>
  <si>
    <t>Количество введенных в эксплуатацию объектов сетей цифрового вещания второго мультиплекса (ежегодно)</t>
  </si>
  <si>
    <t>Количество объектов первого мультиплекса, включая объекты опытных зон, по которым начато строительство (нарастающим итогом)</t>
  </si>
  <si>
    <t>Доля сетевых изданий, в отношении которых осуществляется постоянный мониторинг соблюдения требований законодательства Российской Федерации в сфере средств массовой информации, в том числе на предмет выявления информации террористической и экстремистской направленности, в общем количестве активных сетевых изданий</t>
  </si>
  <si>
    <t>человек</t>
  </si>
  <si>
    <t>Количество физических лиц в возрасте до 30 лет (включительно), завершивших обучение по образовательным программам, направленным на приобретение навыков ведения бизнеса и создания малых и средних предприятий</t>
  </si>
  <si>
    <t>Количество физических лиц в возрасте до 30 лет (включительно), вовлеченных в реализацию мероприятий</t>
  </si>
  <si>
    <t>Количество инновационных проектов молодых исследователей в рамках вовлечения молодежи (в возрасте до 30 лет) в инновационное предпринимательство</t>
  </si>
  <si>
    <t>Количество малых инновационных предприятий, получивших поддержку на посевной стадии</t>
  </si>
  <si>
    <t>Количество подготовленных управленческих кадров в рамках реализации Государственного плана подготовки управленческих кадров для организаций народного хозяйства Российской Федерации по всем типам образовательных программ (нарастающим итогом)</t>
  </si>
  <si>
    <t>Доля площади земель лесного фонда, переданных в пользование, в общей площади земель лесного фонда</t>
  </si>
  <si>
    <t>Лесистость территории Российской Федерации</t>
  </si>
  <si>
    <t>Доля площади ценных лесных насаждений в составе занятых лесными насаждениями земель лесного фонда</t>
  </si>
  <si>
    <t>Объем платежей в бюджетную систему РФ от использования лесов, расположенных на землях лесного фонда, в расчете на 1 га земель лесного фонда</t>
  </si>
  <si>
    <t>тыс. человек</t>
  </si>
  <si>
    <t xml:space="preserve">Доля территории, занятой особо охраняемыми природными территориями федерального значения, в общей площади субъекта Российской Федерации, </t>
  </si>
  <si>
    <t>Объем производства крупнотоннажных полимеров</t>
  </si>
  <si>
    <t>Вводы генерации тепловых электростанций (объекты по договорам предоставления мощности)</t>
  </si>
  <si>
    <t>Доля инвалидов, принятых на обучение по программам среднего профессионального образования, по отношению к предыдущему году</t>
  </si>
  <si>
    <t>Доля студентов из числа инвалидов, обучавшихся по программам среднего профессионального образования, выбывших по причине академической неуспеваемости</t>
  </si>
  <si>
    <t>Численность участников мероприятий, направленных на этнокультурное развитие народов России</t>
  </si>
  <si>
    <t>Количество участников мероприятий, направленных на укрепление общероссийского гражданского единства</t>
  </si>
  <si>
    <t>Количество молодых людей в возрасте от 14 до 30 лет, участвующих в проектах и программах в сфере реализации государственной национальной политики Российской Федерации</t>
  </si>
  <si>
    <t>рублей</t>
  </si>
  <si>
    <t>МВт</t>
  </si>
  <si>
    <t>млн. т. в год</t>
  </si>
  <si>
    <t>Таблица 3</t>
  </si>
  <si>
    <t>Развитие сельского хозяйства и регулирования рынков сельскохозяйственной продукции, сырья и продовольствия на 2013 – 2020 годы</t>
  </si>
  <si>
    <t>Развитие промышленности и повышение ее конкурентоспобности</t>
  </si>
  <si>
    <t>тыс. тонн</t>
  </si>
  <si>
    <t>млн. условных банок</t>
  </si>
  <si>
    <t>тыс. голов</t>
  </si>
  <si>
    <t>тыс. га</t>
  </si>
  <si>
    <t>Валовой сбор зерновых и зернобобовых культур в хозяйствах всех категорий</t>
  </si>
  <si>
    <t>Валовой сбор сахарной свеклы в хозяйствах всех категорий</t>
  </si>
  <si>
    <t>Валовой сбор картофеля в сельскохозяйственных организациях, крестьянских (фермерских) хозяйствах, включая индивидуальных предпринимателей</t>
  </si>
  <si>
    <t>Валовой сбор овощей открытого грунта в сельскохозяйственных организациях, крестьянских (фермерских) хозяйствах, включая индивидуальных предпринимателей</t>
  </si>
  <si>
    <t>Валовой сбор овощей в зимних теплицах в сельскохозяйственных организациях, крестьянских (фермерских) хозяйствах, включая индивидуальных предпринимателей</t>
  </si>
  <si>
    <t>Валовой сбор плодов и ягод в сельскохозяйственных организациях, крестьянских (фермерских) хозяйствах, включая индивидуальных предпринимателей</t>
  </si>
  <si>
    <t>Производство скота и птицы на убой в хозяйствах всех категорий (в живом весе)</t>
  </si>
  <si>
    <t>Производство молока в хозяйствах всех категорий</t>
  </si>
  <si>
    <t>Производство молока в сельскохозяйственных организациях, крестьянских (фермерских) хозяйствах, включая индивидуальных предпринимателей</t>
  </si>
  <si>
    <t>Объем произведенной шерсти, полученной от тонкорунных и полутонкорунных овец в сельскохозяйственных организациях, крестьянских (фермерских) хозяйствах, включая индивидуальных предпринимателей, реализующих такую продукцию перерабатывающим организациям</t>
  </si>
  <si>
    <t>Размер посевных площадей, занятых под зерновыми, зернобобовыми и кормовыми сельскохозяйственными культурами, в субъектах Российской Федерации</t>
  </si>
  <si>
    <t>Площадь закладки многолетних насаждений</t>
  </si>
  <si>
    <t>Площадь виноградных насаждений в плодоносящем возрасте в сельскохозяйственных организациях, крестьянских (фермерских) хозяйствах, включая индивидуальных предпринимателей</t>
  </si>
  <si>
    <t>Ввод новых и модернизированных площадей зимних теплиц в сельскохозяйственных организациях, крестьянских (фермерских) хозяйствах, включая индивидуальных предпринимателей</t>
  </si>
  <si>
    <t>Поголовье крупного рогатого скота специализированных мясных пород и помесного скота, полученного от скрещивания со специализированными мясными породами, в сельскохозяйственных организациях, крестьянских (фермерских) хозяйствах, включая индивидуальных предпринимателей</t>
  </si>
  <si>
    <t>Численность товарного поголовья коров специализированных мясных пород в сельскохозяйственных организациях, крестьянских (фермерских) хозяйствах, включая индивидуальных предпринимателей</t>
  </si>
  <si>
    <t>Маточное поголовье овец и коз в сельскохозяйственных организациях, крестьянских (фермерских) хозяйствах, включая индивидуальных предпринимателей</t>
  </si>
  <si>
    <t>Поголовье мясных табунных лошадей в сельскохозяйственных организациях, крестьянских (фермерских) хозяйствах, включая индивидуальных предпринимателей</t>
  </si>
  <si>
    <t>Производство сахара белого свекловичного в твердом состоянии</t>
  </si>
  <si>
    <t>Производство масла подсолнечного нерафинированного и его фракций</t>
  </si>
  <si>
    <t>Производство муки из зерновых культур, овощных и других растительных культур, смеси из них</t>
  </si>
  <si>
    <t>Производство крупы</t>
  </si>
  <si>
    <t>Производство хлебобулочных изделий, обогащенных микронутриентами, и диетических хлебобулочных изделий</t>
  </si>
  <si>
    <t>Производство плодоовощных консервов</t>
  </si>
  <si>
    <t>Производство масла сливочного</t>
  </si>
  <si>
    <t>Производство сыров и сырных продуктов</t>
  </si>
  <si>
    <t>Количество новых постоянных рабочих мест, созданных в году получения гранта в крестьянских (фермерских) хозяйствах, осуществляющих проекты создания и развития своих хозяйств с помощью грантовой поддержки</t>
  </si>
  <si>
    <t>Количество новых постоянных рабочих мест, созданных в году получения гранта в сельскохозяйственных потребительских кооперативах, получивших грантовую поддержку для развития материально-технической базы</t>
  </si>
  <si>
    <t>Объем производства семенного картофеля</t>
  </si>
  <si>
    <t>бъем произведенных семян подсолнечника</t>
  </si>
  <si>
    <t>Объем произведенных семян овощных культур</t>
  </si>
  <si>
    <t>Объем произведенных семян кукурузы</t>
  </si>
  <si>
    <t>Объем реализованного семенного картофеля</t>
  </si>
  <si>
    <t>Объем реализованных семян овощных культур</t>
  </si>
  <si>
    <t>Объем реализованных семян кукурузы</t>
  </si>
  <si>
    <t>Объем реализованных семян подсолнечника</t>
  </si>
  <si>
    <t>Объем семенного картофеля, направленного на посадку (посев) в целях размножения</t>
  </si>
  <si>
    <t>Объем семян овощных культур, направленных на посадку (посев) в целях размножения</t>
  </si>
  <si>
    <t>тыс. рублей</t>
  </si>
  <si>
    <t>судосуток</t>
  </si>
  <si>
    <t xml:space="preserve"> единица</t>
  </si>
  <si>
    <t>Динамика объема добычи (вылова) водных биологических ресурсов (по отношению к показателям базового периода)</t>
  </si>
  <si>
    <t>Удельный вес отечественной рыбной продукции (годовое значение) в общем объеме товарных ресурсов (с учетом переходящих запасов) внутреннего рынка рыбной продукции</t>
  </si>
  <si>
    <t>Объем произведенной рыбы и продуктов рыбных, переработанных и консервированных (годовое значение)</t>
  </si>
  <si>
    <t>Индекс производительности труда по виду деятельности "Рыболовство, рыбоводство" (по отношению к показателю 2011 года)</t>
  </si>
  <si>
    <t>Объем добычи (вылова) водных биологических ресурсов (годовое значение)</t>
  </si>
  <si>
    <t>Освоение общих допустимых уловов во внутренних морских водах Российской Федерации, территориальном море Российской Федерации, на континентальном шельфе Российской Федерации и исключительной экономической зоне Российской Федерации российскими пользователями (годовое значение)</t>
  </si>
  <si>
    <t>Объем производства продукции товарной аквакультуры, включая посадочный материал (годовое значение)</t>
  </si>
  <si>
    <t>Количество выращиваемой и выпускаемой молоди (личинок) водных биологических ресурсов в рамках утвержденного государственного задания (годовое значение)</t>
  </si>
  <si>
    <t>Объем оцененного потенциала сырьевой базы водных биологических ресурсов (годовое значение)</t>
  </si>
  <si>
    <t>Количество научно-исследовательских работ в области развития рыбохозяйственного комплекса (количество работ в рамках государственного задания) (годовое значение)</t>
  </si>
  <si>
    <t>Эффективность работы аварийно-спасательных судов в районах промысла при осуществлении рыболовства (годовое значение)</t>
  </si>
  <si>
    <t>Объем введенных мощностей по хранению и переработке рыбной продукции с государственной поддержкой (нарастающим итогом по отношению к показателям базового периода)</t>
  </si>
  <si>
    <t>Объем привлеченных частных инвестиций в проекты, реализуемые с государственной поддержкой (нарастающим итогом по отношению к показателям 2016 года)</t>
  </si>
  <si>
    <t>Прирост мощности рыбоводных заводов за счет строительства и реконструкции (нарастающим итогом по отношению к показателям базового периода)</t>
  </si>
  <si>
    <t>млн. куб. метров</t>
  </si>
  <si>
    <t>млн. тонн</t>
  </si>
  <si>
    <t>Строительные камни (магматические, метаморфические, карбонатные породы, песчаники), прирост запасов</t>
  </si>
  <si>
    <t>Глины, кирпичные и керамзитовые, прирост запасов</t>
  </si>
  <si>
    <t>Известняки, прирост запасов</t>
  </si>
  <si>
    <t>Пески (строительные и силикатные), прирост запасов</t>
  </si>
  <si>
    <t>Песчано-гравийные материалы, прирост запасов</t>
  </si>
  <si>
    <t>Индекс производства по виду экономической деятельности "Обрабатывающие производства" по отношению к предыдущему году</t>
  </si>
  <si>
    <t>Индекс производительности труда по виду экономической деятельности "Обрабатывающие производства" по отношению к предыдущему году</t>
  </si>
  <si>
    <t>Индекс физического объема инвестиций в основной капитал по виду экономической деятельности "Обрабатывающие производства" по отношению к предыдущему году</t>
  </si>
  <si>
    <t>Прирост высокопроизводительных рабочих мест по виду экономической деятельности "Обрабатывающие производства" по отношению к предыдущему году</t>
  </si>
  <si>
    <t>Численность участников Государственной программы по оказанию содействия добровольному переселению в Российскую Федерацию соотечественников, проживающих за рубежом, переселившихся в Российскую Федерацию и поставленных на учет в территориальных органах МВД России (нарастающим итогом)</t>
  </si>
  <si>
    <t>Численность сотрудников органов внутренних дел Российской Федерации, нуждающихся в жилых помещениях для постоянного проживания</t>
  </si>
  <si>
    <t>Количество вновь созданных рабочих мест (включая вновь зарегистрированных индивидуальных предпринимателей) в секторе малого и среднего предпринимательства при реализации подпрограммы (ежегодно)</t>
  </si>
  <si>
    <t>Количество субъектов малого и среднего предпринимательства, созданных физическими лицами в возрасте до 30 лет (включительно)</t>
  </si>
  <si>
    <t>тыс.</t>
  </si>
  <si>
    <t>км</t>
  </si>
  <si>
    <t>Количество зарегистрированных пожаров</t>
  </si>
  <si>
    <t>Количество происшествий на водных объектах</t>
  </si>
  <si>
    <t>Уровень общероссийской гражданской идентичности</t>
  </si>
  <si>
    <t>Доля граждан, положительно оценивающих состояние межнациональных отношений, в общей численности граждан Российской Федерации</t>
  </si>
  <si>
    <t>Площадь номерного фонда коллективных средств размещения</t>
  </si>
  <si>
    <t>Численность детей-сирот и детей, оставшихся без попечения родителей, из числа детей-сирот и детей, оставшихся без попечения родителей, обеспеченных благоустроенными помещениями специализированного жилищного фонда по договорам найма специализированных жилых помещений за счёт средств субсидии из федерального бюджета бюджетам субъектов Российской Федерации (нарастающим итогом)</t>
  </si>
  <si>
    <t>Минимальная доступность универсальных услуг связи среди субъектов Российской Федерации</t>
  </si>
  <si>
    <t>Строительство и реконструкция автомобильных дорог федерального значения</t>
  </si>
  <si>
    <t>Доля протяженности дорожной сети городских агломераций, соответствующих нормативным требованиям к их транспортно-эксплуатационному состоянию</t>
  </si>
  <si>
    <t>Темпы прироста экспорта несырьевых неэнергетических товаров</t>
  </si>
  <si>
    <t>Таблица 4</t>
  </si>
  <si>
    <t> Развитие физической культуры и спорта</t>
  </si>
  <si>
    <t>Доля учащихся и студентов, систематически занимающихся физической культурой и спортом, в общей численности учащихся и студентов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</si>
  <si>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</t>
  </si>
  <si>
    <t>Доля населения Российской Федерации, занятого в экономике, занимающегося физической культурой и спортом, в общей численности населения, занятого в экономике</t>
  </si>
  <si>
    <t>Число детей, погибших в дорожно-транспортных происшествиях</t>
  </si>
  <si>
    <t>Социальный риск (число лиц, погибших в дорожно-транспортных происшествиях, на 100 тыс. населения)</t>
  </si>
  <si>
    <t>Доля дотаций в объеме межбюджетных трансфертов из федерального бюджета бюджетам субъектов Российской Федерации</t>
  </si>
  <si>
    <t>Отношение государственного долга субъекта Российской Федерации в виде обязательств по государственным ценным бумагам субъекта Российской Федерации и кредитам, полученным субъектом Российской Федерации от кредитных организаций, иностранных банков и международных финансовых организаций, к налоговым и неналоговым доходам в субъектах Российской Федерации, заключивших соглашения о предоставлении бюджетных кредитов в целях погашения долговых обязательств</t>
  </si>
  <si>
    <t>Доля объектов культурного наследия, находящихся в удовлетворительном состоянии, в общем количестве объектов культурного наследия федерального значения, регионального значения и местного (муниципального) значения</t>
  </si>
  <si>
    <t>Охват населения библиотечным обслуживанием</t>
  </si>
  <si>
    <t>Количество субъектов малого и среднего предпринимательства (включая индивидуальных предпринимателей) в расчете на 1 тыс. человек населения Российской Федерации</t>
  </si>
  <si>
    <t>Доля организаций, осуществляющих технологические инновации, в общем числе организаци</t>
  </si>
  <si>
    <t>Уровень развития сферы государственно-частного партнерства в субъектах РФ</t>
  </si>
  <si>
    <t>Уровень газификации потребителей Дальневосточного федерального округа природным газом</t>
  </si>
  <si>
    <t>процент от ВНД на душу населения</t>
  </si>
  <si>
    <t>Снижение предельной стоимости подключения потребителей (до 150 кВт) по договорам технологического присоединения</t>
  </si>
  <si>
    <t>Доля госуслуг, предоставленных в МФЦ предоставления государственных и муниципальных услуг и иных организациях, привлекаемых к реализации функций МФЦ по принципу "одного окна"</t>
  </si>
  <si>
    <t>Экспорт российских высокотехнологичных товаров</t>
  </si>
  <si>
    <t>Доля приоритетных объектов, на которых ликвидирован накопленный вред окружающей среде, в общем числе таких объектов</t>
  </si>
  <si>
    <t>Общая площадь восстановленных, в том числе некультивированных, земель, подверженных негативному воздействию накопленного экологического вреда</t>
  </si>
  <si>
    <t>Доля ликвидированных отходов в общем объеме отходов на объектах накопленного вреда окружающей среде</t>
  </si>
  <si>
    <t>Удельный вес зданий стационарных учреждений социального обслуживания граждан пожилого возраста, инвалидов (взрослых и детей) и лиц без определенного места жительства и занятий, требующих реконструкции, зданий, находящихся в аварийном состоянии и ветхих зданий в общем количестве зданий стационарных учреждений социального обслуживания граждан пожилого возраста, инвалидов (взрослых и детей) и лиц без определенного места жительства и занятий</t>
  </si>
  <si>
    <t>Удельный вес безработных граждан, трудоустроенных в другой местности при содействии органов службы занятости, в общей численности безработных граждан, зарегистрированных в органах службы занятости</t>
  </si>
  <si>
    <t>Доля высококвалифицированных работников в общей численности квалифицированных работников</t>
  </si>
  <si>
    <t>Отношение площади земель лесного фонда, занятого лесными насаждениями к площади земель лесного фонда, выбывших из состава занятыми лесными насаждениями земель лесного фонда в связи с воздействием пожаров, вредных организмов, рубок и других факторов</t>
  </si>
  <si>
    <t>Доля площади лесов, в которых осуществляется лесопатологические обследования, в общей площади земель лесного фонда, занятых лесными насаждениями</t>
  </si>
  <si>
    <t>Потери электроэнергии в электрических сетях от общего объема отпуска электроэнергии</t>
  </si>
  <si>
    <t>Модернизация системы коммерческого учета электроэнергии (внедрение интеллектуального учета электроэнергии)</t>
  </si>
  <si>
    <t>Срок подключения к энергосети</t>
  </si>
  <si>
    <t>Соотношение цен (тарифов) на электрическую энергию, установленных в Дальневосточном федеральном округе, к среднероссийским ценам (тарифам)</t>
  </si>
  <si>
    <t>Отношение стоимости технологического присоединения к электрическим сетям в Дальневосточном федеральном округе к среднероссийскому уровню</t>
  </si>
  <si>
    <t>Доля установленной мощности генерирующих объектов, функционирующих на основе использования возобновляемых источников энергии, в совокупном объеме генерирующих мощностей Единой энергетической системы России</t>
  </si>
  <si>
    <t>Ввод установленной мощности генерирующих объектов, функционирующих на основе использования возобновляемых источников энергии (без учета гидроэлектростанций установленной мощностью свыше 25 МВт)</t>
  </si>
  <si>
    <t>Доля граждан, использующих механизм получения государственных и муниципальных услуг в электронной форме</t>
  </si>
  <si>
    <t>Доля домашних хозяйств, имеющих доступ к сети "Интернет", в общем числе домашних хозяйств</t>
  </si>
  <si>
    <t>Число абонентов фиксированного широкополосного доступа к сети "Интернет" на 100 человек населения</t>
  </si>
  <si>
    <t>Таблица 5</t>
  </si>
  <si>
    <t>I Новое качество жизни</t>
  </si>
  <si>
    <t> Развитие культуры и туризма</t>
  </si>
  <si>
    <t> Развитие рыбохозяйственного комплекса</t>
  </si>
  <si>
    <t>Доля доступных для инвалидов и других маломобильных групп населения приоритетных объектов социальной, транспортной, инженерной инфраструктуры в общем количестве приоритетных объектов</t>
  </si>
  <si>
    <t>Доля главных бюро медико-социальной экспертизы по субъектам Российской Федерации, оснащенных специальным диагностическим оборудованием, в общем количестве главных бюро медико-социальной экспертизы по субъектам Российской Федерации</t>
  </si>
  <si>
    <t>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</t>
  </si>
  <si>
    <t>Доля детей-инвалидов в возрасте от 5 до 18 лет, получающих дополнительное образование, в общей численности детей-инвалидов такого возраста</t>
  </si>
  <si>
    <t>Доля детей-инвалидов в возрасте от 1,5 года до 7 лет, охваченных дошкольным образованием, в общей численности детей-инвалидов такого возраста</t>
  </si>
  <si>
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</t>
  </si>
  <si>
    <t>Доля инвалидов, обеспеченных техническими средствами реабилитации (услугами) в соответствии с федеральным перечнем в рамках индивидуальной программы реабилитации, в общей численности инвалидов</t>
  </si>
  <si>
    <t>усл. единица</t>
  </si>
  <si>
    <t>Доля граждан, получивших социальные услуги в учреждениях социального обслуживания населения, в общем числе граждан, обратившихся за получением социальных услуг в учреждениях социального обслуживания населения</t>
  </si>
  <si>
    <t>Доля граждан, получивших социальную поддержку и государственные социальные гарантии, в общей численности граждан, имеющих право на их получение и обратившихся за их получение</t>
  </si>
  <si>
    <t>Суммарный коэффициент рождаемости (число детей на одну женщину)</t>
  </si>
  <si>
    <t>Отношение численности третьих или последующих детей (родных, усыновленных), родившихся в отчётном финансовом году, к численности детей указанной категории, родившихся в году, предшествующем отчётному году, в субъектах РФ, в которых осуществляется ежемесячная денежная выплата</t>
  </si>
  <si>
    <t>Удельный вес трудоустроенных граждан в общей численности участников дополнительных мероприятий по снижению напряжённости на рынке труда</t>
  </si>
  <si>
    <t>Прирост объема сельскохозяйственной продукции, произведенной крестьянскими (фермерскими) хозяйствами, включая индивидуальных предпринимателей, получившими грантовую поддержку, к году, предшествующему году предоставления субсидии</t>
  </si>
  <si>
    <t>Прирост объема сельскохозяйственной продукции, реализованной сельскохозяйственными потребительскими кооперативами, получившими грантовую поддержку, к году, предшествующему году предоставления субсидии</t>
  </si>
  <si>
    <t>Охват акватории внутренних вод Российской Федерации мероприятиями по государственному контролю (надзору) в целях выявления и пресечения нарушений законодательства Российской Федерации в области рыболовства и сохранения водных биологических ресурсов (годовое значение)</t>
  </si>
  <si>
    <t>Доля населения Российской Федерации, проживающего в населенных пунктах, охваченных радиоконтролем, в общей численности населения</t>
  </si>
  <si>
    <t>Сокращение количества лиц, погибших в происшествиях на водных объектах (по отношению к показателю 2011 года)</t>
  </si>
  <si>
    <t>Таблица 6</t>
  </si>
  <si>
    <t>Значение показателя</t>
  </si>
  <si>
    <t>Субъекты СКФО, не достигшие среднероссийского показателя</t>
  </si>
  <si>
    <t xml:space="preserve">среднероссийский </t>
  </si>
  <si>
    <t>по СКФО</t>
  </si>
  <si>
    <t>Доля населения, проживающего в Северо-Кавказском федеральном округе, систематически занимающегося физической культурой и спортом, в общей численности населения в возрасте 3 - 79 лет, проживающего в Северо-Кавказском федеральном округе, процентов</t>
  </si>
  <si>
    <t>Таблица 7</t>
  </si>
  <si>
    <t>Доля лиц с ограниченными возможностями здоровья и инвалидов от 6 до 18 лет, систематически занимающихся физкультурой и спортом, в общей численности указанной категории населения, процентов</t>
  </si>
  <si>
    <t>Республика Ингушетия – 25%</t>
  </si>
  <si>
    <t>1. Республика Дагестан – 15,6%</t>
  </si>
  <si>
    <t>2. Республика Северная Осетия-Алания – 54,5%</t>
  </si>
  <si>
    <t>Доля зданий учреждений культуры, находящихся в удовлетворительном состоянии, в общем количестве зданий данных учреждений</t>
  </si>
  <si>
    <t>Доля зданий учреждений культурно-досугового типа в сельской местности, находящихся в неудовлетворительном состоянии</t>
  </si>
  <si>
    <t>млн. человек</t>
  </si>
  <si>
    <t>Численность граждан Российской Федерации, размещенных в коллективных средствах размещения</t>
  </si>
  <si>
    <t>Численность иностранных граждан, размещенных в коллективных средствах размещения</t>
  </si>
  <si>
    <t>Количество койко-мест в коллективных средствах размещения</t>
  </si>
  <si>
    <t>Уровень обеспеченности сотрудников органов внутренних дел Российской Федерации служебными жилыми помещениями и жилыми помещениями в общежитиях</t>
  </si>
  <si>
    <t>Таблица 8</t>
  </si>
  <si>
    <t>Примечания</t>
  </si>
  <si>
    <t>Данных по СКФО в целом нет. В годовом отчете представлены данные по отдельным субъектам СКФО. Всеми субъектами СКФО плановое значение достигнуто, за исключением Чеченской Республики (план - 8%, факт - 8,6%)</t>
  </si>
  <si>
    <t>Данных по СКФО в целом нет. В годовом отчете представлены данные по отдельным субъектам СКФО. Всеми субъектами СКФО плановое значение достигнуто, за исключением Республики Ингушетия (план - 12,5%, факт - 6,4%) и Республики Северная Осетия-Алания (план - 25%, факт - 20,2%)</t>
  </si>
  <si>
    <t>Данных по СКФО в целом нет. В годовом отчете представлены данные по отдельным субъектам СКФО. Всеми субъектами СКФО плановое значение достигнуто, за исключением Республики Ингушетии (план - 26%, факт - 26,6%), Республики Северная Осетия-Алания (план - 9,2%, факт - 10,5%), Чеченской Республики (план - 12%, факт - 13,7%)</t>
  </si>
  <si>
    <t>Данных по СКФО в целом нет. В годовом отчете представлены данные по отдельным субъектам СКФО. Всеми субъектами СКФО плановое значение достигнуто. Отсутствуют данные по Карачаево-Черкесской Республике и Республике Ингушетия</t>
  </si>
  <si>
    <t>Данных по СКФО в целом нет. В годовом отчете представлены данные по отдельным субъектам СКФО. Всеми субъектами СКФО плановое значение достигнуто</t>
  </si>
  <si>
    <t>Таблица 9</t>
  </si>
  <si>
    <t>Информации о достижении или недостижении субъектами СКФО плановых значений показателей госпрограммы нет</t>
  </si>
  <si>
    <t xml:space="preserve">Перечень государственных программ Российской Федерации, в  которых должны формироваться разделы и (или) представляется сводная информация по опережающему развитию приоритетных территорий </t>
  </si>
  <si>
    <t>Информация о количестве показателей, включенных в спецразделы по СКФО или для которых в госпрограммах Российской Федерации имеется распределение целевых значений в разрезе субъектов Российской Федерации, входящих в состав СКФО</t>
  </si>
  <si>
    <t>Информация о показателях спецразделов государственных программ Российской Федерации, не позволяющих охарактеризовать динамику социально-экономического развития СКФО</t>
  </si>
  <si>
    <t>Информация о показателях спецразделов государственных программ Российской Федерации, не имеющих среднероссийских значений</t>
  </si>
  <si>
    <t>Информация о показателях государственных программ Российской Федерации, которые могут войти в спецразделы</t>
  </si>
  <si>
    <t>Информация о показателях государственных программ Росийской Федерации, достигших среднероссийский уровень в целом по СКФО в 2018 году</t>
  </si>
  <si>
    <t>Информация о показателях государственных программ Российской Федерации, достигших среднероссийский уровень в целом по СКФО, но не достигших среднероссийский уровень по отдельным субъектам, входящим в состав СКФО, в 2018 году</t>
  </si>
  <si>
    <t>Информация о показателях госпрограмм Российской Федерации,
плановые значения которых в 2018 году не достигнуты</t>
  </si>
  <si>
    <t>Среднее время прибытия пожарно-спасательных подразделений на чрезвычайные ситуации и пожары в городе, минуты</t>
  </si>
  <si>
    <t>Среднее время прибытия пожарно-спасательных подразделений на чрезвычайные ситуации и пожары в сельской местности, минуты</t>
  </si>
  <si>
    <t>Приложение</t>
  </si>
  <si>
    <t>МВД России</t>
  </si>
  <si>
    <t>от 15.04.2014 № 345</t>
  </si>
  <si>
    <t>IV. Сбалансированное региональное развитие</t>
  </si>
  <si>
    <t>Минфин России</t>
  </si>
  <si>
    <t>от 18.05.2016 № 445</t>
  </si>
  <si>
    <r>
      <t>[1]</t>
    </r>
    <r>
      <rPr>
        <sz val="9"/>
        <color indexed="8"/>
        <rFont val="Times New Roman"/>
        <family val="1"/>
      </rPr>
      <t xml:space="preserve"> Госпрограммы Российской Федерации «Развитие здравоохранения», «Развитие образования», «Обеспечение доступным и комфортным жильем и коммунальными услугами граждан Российской Федерации», «</t>
    </r>
    <r>
      <rPr>
        <u val="single"/>
        <sz val="9"/>
        <color indexed="12"/>
        <rFont val="Times New Roman"/>
        <family val="1"/>
      </rPr>
      <t>Разв</t>
    </r>
    <r>
      <rPr>
        <sz val="9"/>
        <color indexed="8"/>
        <rFont val="Times New Roman"/>
        <family val="1"/>
      </rPr>
      <t>итие сельского хозяйства и регулирования рынков сельскохозяйственной продукции, сырья и продовольствия» включены в перечень пилотных госпрограмм Российской Федерации, утвержденный распоряжением Правительства Российской Федерации от 12 октября 2017 г. № 1242.</t>
    </r>
  </si>
  <si>
    <t>ГП Развитие федеративных отношений и создание условий для эффективного и ответственного управления региональными и муниципальными финансами</t>
  </si>
  <si>
    <t>ГП Обеспечение общественного порядка и противодействие преступности</t>
  </si>
  <si>
    <t>Отсутствует информация о достижении или недостижении субъектами СКФО плановых значений показателей ФЦП "Культура России (2012 - 2018 годы)"</t>
  </si>
  <si>
    <t>Отсутствует информация о достижении или недостижении субъектами СКФО плановых значений показателей ФЦП "Развитие внутреннего и въездного туризма в Российской Федерации (2011 - 2018 годы)"</t>
  </si>
  <si>
    <t>Данных по СКФО в целом нет. В годовом отчете, размещенном на портале programs.gov.ru,  представлены данные по отдельным субъектам СКФО. Всеми субъектами СКФО плановое значение достигнуто</t>
  </si>
  <si>
    <t>Годовой отчет, размещенный на портале programs.gov.ru, не содержит информации о достижении или недостижении субъектами СКФО плановых значений показателя</t>
  </si>
  <si>
    <t>Информация о показателях государственных программ Российской Федерации,
годовые отчеты которых содержат неполные сведения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</si>
</sst>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49" fillId="0" borderId="10" xfId="0" applyFont="1" applyBorder="1" applyAlignment="1">
      <alignment wrapText="1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 wrapText="1"/>
    </xf>
    <xf numFmtId="0" fontId="51" fillId="0" borderId="0" xfId="0" applyFont="1" applyAlignment="1">
      <alignment horizontal="centerContinuous" vertical="center" wrapText="1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centerContinuous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justify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60" fillId="0" borderId="11" xfId="0" applyFont="1" applyBorder="1" applyAlignment="1">
      <alignment horizontal="center" vertical="top"/>
    </xf>
    <xf numFmtId="0" fontId="60" fillId="0" borderId="12" xfId="0" applyFont="1" applyBorder="1" applyAlignment="1">
      <alignment horizontal="center" vertical="top"/>
    </xf>
    <xf numFmtId="9" fontId="60" fillId="0" borderId="10" xfId="0" applyNumberFormat="1" applyFont="1" applyBorder="1" applyAlignment="1">
      <alignment horizontal="center" vertical="center" wrapText="1"/>
    </xf>
    <xf numFmtId="10" fontId="60" fillId="0" borderId="10" xfId="0" applyNumberFormat="1" applyFont="1" applyBorder="1" applyAlignment="1">
      <alignment horizontal="center" vertical="center" wrapText="1"/>
    </xf>
    <xf numFmtId="164" fontId="53" fillId="0" borderId="10" xfId="0" applyNumberFormat="1" applyFont="1" applyBorder="1" applyAlignment="1">
      <alignment horizontal="center" vertical="center" wrapText="1"/>
    </xf>
    <xf numFmtId="164" fontId="54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61" fillId="0" borderId="13" xfId="0" applyFont="1" applyBorder="1" applyAlignment="1">
      <alignment vertical="center" wrapText="1"/>
    </xf>
    <xf numFmtId="0" fontId="49" fillId="0" borderId="13" xfId="0" applyFont="1" applyBorder="1" applyAlignment="1">
      <alignment wrapText="1"/>
    </xf>
    <xf numFmtId="0" fontId="5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justify" vertical="center" wrapText="1"/>
    </xf>
    <xf numFmtId="0" fontId="56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56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 horizontal="centerContinuous" vertical="top" wrapText="1"/>
    </xf>
    <xf numFmtId="0" fontId="52" fillId="0" borderId="12" xfId="0" applyFont="1" applyBorder="1" applyAlignment="1">
      <alignment horizontal="centerContinuous" vertical="top" wrapText="1"/>
    </xf>
    <xf numFmtId="0" fontId="52" fillId="0" borderId="0" xfId="0" applyFont="1" applyFill="1" applyAlignment="1">
      <alignment/>
    </xf>
    <xf numFmtId="0" fontId="49" fillId="0" borderId="0" xfId="0" applyFont="1" applyFill="1" applyAlignment="1">
      <alignment horizontal="centerContinuous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vertical="center" wrapText="1"/>
    </xf>
    <xf numFmtId="0" fontId="60" fillId="0" borderId="11" xfId="0" applyFont="1" applyFill="1" applyBorder="1" applyAlignment="1">
      <alignment horizontal="center" vertical="top" wrapText="1"/>
    </xf>
    <xf numFmtId="0" fontId="60" fillId="0" borderId="12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justify" vertical="center" wrapText="1"/>
    </xf>
    <xf numFmtId="0" fontId="36" fillId="0" borderId="18" xfId="42" applyBorder="1" applyAlignment="1">
      <alignment horizontal="justify" vertical="center" wrapText="1"/>
    </xf>
    <xf numFmtId="0" fontId="50" fillId="0" borderId="18" xfId="0" applyFont="1" applyBorder="1" applyAlignment="1">
      <alignment vertical="center" wrapText="1"/>
    </xf>
    <xf numFmtId="0" fontId="63" fillId="0" borderId="0" xfId="0" applyFont="1" applyAlignment="1">
      <alignment horizontal="justify" vertical="center"/>
    </xf>
    <xf numFmtId="0" fontId="64" fillId="0" borderId="0" xfId="0" applyFont="1" applyAlignment="1">
      <alignment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1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52" fillId="0" borderId="14" xfId="0" applyFont="1" applyBorder="1" applyAlignment="1">
      <alignment vertical="center" wrapText="1"/>
    </xf>
    <xf numFmtId="0" fontId="60" fillId="0" borderId="14" xfId="0" applyFont="1" applyFill="1" applyBorder="1" applyAlignment="1">
      <alignment horizontal="center" vertical="top" wrapText="1"/>
    </xf>
    <xf numFmtId="0" fontId="50" fillId="0" borderId="19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36" fillId="0" borderId="20" xfId="42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57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/>
    </xf>
    <xf numFmtId="0" fontId="52" fillId="0" borderId="12" xfId="0" applyFont="1" applyBorder="1" applyAlignment="1">
      <alignment horizontal="center" vertical="top"/>
    </xf>
    <xf numFmtId="0" fontId="52" fillId="0" borderId="14" xfId="0" applyFont="1" applyBorder="1" applyAlignment="1">
      <alignment horizontal="center" vertical="top"/>
    </xf>
    <xf numFmtId="0" fontId="55" fillId="0" borderId="21" xfId="0" applyFont="1" applyBorder="1" applyAlignment="1">
      <alignment horizontal="right" vertical="center" wrapText="1"/>
    </xf>
    <xf numFmtId="0" fontId="55" fillId="0" borderId="23" xfId="0" applyFont="1" applyBorder="1" applyAlignment="1">
      <alignment horizontal="right" vertical="center" wrapText="1"/>
    </xf>
    <xf numFmtId="0" fontId="55" fillId="0" borderId="22" xfId="0" applyFont="1" applyBorder="1" applyAlignment="1">
      <alignment horizontal="right" vertical="center" wrapText="1"/>
    </xf>
    <xf numFmtId="0" fontId="55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right" vertical="center" wrapText="1"/>
    </xf>
    <xf numFmtId="0" fontId="60" fillId="0" borderId="11" xfId="0" applyFont="1" applyBorder="1" applyAlignment="1">
      <alignment horizontal="center" vertical="top"/>
    </xf>
    <xf numFmtId="0" fontId="60" fillId="0" borderId="14" xfId="0" applyFont="1" applyBorder="1" applyAlignment="1">
      <alignment horizontal="center" vertical="top"/>
    </xf>
    <xf numFmtId="0" fontId="60" fillId="0" borderId="12" xfId="0" applyFont="1" applyBorder="1" applyAlignment="1">
      <alignment horizontal="center" vertical="top"/>
    </xf>
    <xf numFmtId="0" fontId="56" fillId="0" borderId="21" xfId="0" applyFont="1" applyBorder="1" applyAlignment="1">
      <alignment horizontal="right" vertical="center" wrapText="1"/>
    </xf>
    <xf numFmtId="0" fontId="56" fillId="0" borderId="23" xfId="0" applyFont="1" applyBorder="1" applyAlignment="1">
      <alignment horizontal="right" vertical="center" wrapText="1"/>
    </xf>
    <xf numFmtId="0" fontId="56" fillId="0" borderId="22" xfId="0" applyFont="1" applyBorder="1" applyAlignment="1">
      <alignment horizontal="right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49" fillId="0" borderId="0" xfId="0" applyFont="1" applyFill="1" applyAlignment="1">
      <alignment horizontal="right"/>
    </xf>
    <xf numFmtId="0" fontId="56" fillId="0" borderId="10" xfId="0" applyFont="1" applyFill="1" applyBorder="1" applyAlignment="1">
      <alignment horizontal="righ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top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9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justify" vertical="center" wrapText="1"/>
    </xf>
    <xf numFmtId="0" fontId="59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right" vertical="center" wrapText="1"/>
    </xf>
    <xf numFmtId="0" fontId="57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45.57421875" style="0" customWidth="1"/>
    <col min="2" max="2" width="14.7109375" style="0" customWidth="1"/>
    <col min="3" max="3" width="46.140625" style="0" customWidth="1"/>
  </cols>
  <sheetData>
    <row r="1" spans="1:3" ht="72.75" customHeight="1" thickBot="1">
      <c r="A1" s="95"/>
      <c r="B1" s="95"/>
      <c r="C1" s="95"/>
    </row>
    <row r="2" spans="1:3" ht="15.75" thickBot="1">
      <c r="A2" s="77"/>
      <c r="B2" s="78"/>
      <c r="C2" s="78"/>
    </row>
    <row r="3" spans="1:3" ht="15.75" thickBot="1">
      <c r="A3" s="93"/>
      <c r="B3" s="94"/>
      <c r="C3" s="79"/>
    </row>
    <row r="4" spans="1:3" ht="15.75" thickBot="1">
      <c r="A4" s="81"/>
      <c r="B4" s="79"/>
      <c r="C4" s="79"/>
    </row>
    <row r="5" spans="1:3" ht="15.75" thickBot="1">
      <c r="A5" s="80"/>
      <c r="B5" s="79"/>
      <c r="C5" s="79"/>
    </row>
    <row r="6" spans="1:3" ht="15.75" thickBot="1">
      <c r="A6" s="80"/>
      <c r="B6" s="79"/>
      <c r="C6" s="79"/>
    </row>
    <row r="7" spans="1:3" ht="15.75" thickBot="1">
      <c r="A7" s="80"/>
      <c r="B7" s="79"/>
      <c r="C7" s="79"/>
    </row>
    <row r="8" spans="1:3" ht="15.75" thickBot="1">
      <c r="A8" s="80"/>
      <c r="B8" s="79"/>
      <c r="C8" s="79"/>
    </row>
    <row r="9" spans="1:3" ht="15.75" thickBot="1">
      <c r="A9" s="80"/>
      <c r="B9" s="79"/>
      <c r="C9" s="79"/>
    </row>
    <row r="10" spans="1:3" ht="15.75" thickBot="1">
      <c r="A10" s="80"/>
      <c r="B10" s="79"/>
      <c r="C10" s="79"/>
    </row>
    <row r="11" spans="1:3" ht="15.75" thickBot="1">
      <c r="A11" s="80"/>
      <c r="B11" s="79"/>
      <c r="C11" s="79"/>
    </row>
    <row r="12" spans="1:3" ht="15.75" thickBot="1">
      <c r="A12" s="80"/>
      <c r="B12" s="79"/>
      <c r="C12" s="79"/>
    </row>
    <row r="13" spans="1:3" ht="15.75" thickBot="1">
      <c r="A13" s="80"/>
      <c r="B13" s="79"/>
      <c r="C13" s="79"/>
    </row>
    <row r="14" spans="1:3" ht="33.75" customHeight="1" thickBot="1">
      <c r="A14" s="93"/>
      <c r="B14" s="94"/>
      <c r="C14" s="79"/>
    </row>
    <row r="15" spans="1:3" ht="15.75" thickBot="1">
      <c r="A15" s="80"/>
      <c r="B15" s="79"/>
      <c r="C15" s="79"/>
    </row>
    <row r="16" spans="1:3" ht="15.75" thickBot="1">
      <c r="A16" s="80"/>
      <c r="B16" s="79"/>
      <c r="C16" s="79"/>
    </row>
    <row r="17" spans="1:3" ht="15.75" thickBot="1">
      <c r="A17" s="80"/>
      <c r="B17" s="79"/>
      <c r="C17" s="79"/>
    </row>
    <row r="18" spans="1:3" ht="15.75" thickBot="1">
      <c r="A18" s="80"/>
      <c r="B18" s="79"/>
      <c r="C18" s="79"/>
    </row>
    <row r="19" spans="1:3" ht="15.75" thickBot="1">
      <c r="A19" s="80"/>
      <c r="B19" s="79"/>
      <c r="C19" s="79"/>
    </row>
    <row r="20" spans="1:3" ht="15.75" thickBot="1">
      <c r="A20" s="80"/>
      <c r="B20" s="79"/>
      <c r="C20" s="79"/>
    </row>
    <row r="21" spans="1:3" ht="15.75" thickBot="1">
      <c r="A21" s="80"/>
      <c r="B21" s="79"/>
      <c r="C21" s="79"/>
    </row>
    <row r="22" spans="1:3" ht="15.75" thickBot="1">
      <c r="A22" s="80"/>
      <c r="B22" s="79"/>
      <c r="C22" s="79"/>
    </row>
    <row r="23" spans="1:3" ht="15.75" thickBot="1">
      <c r="A23" s="80"/>
      <c r="B23" s="79"/>
      <c r="C23" s="79"/>
    </row>
    <row r="24" spans="1:3" ht="15.75" thickBot="1">
      <c r="A24" s="80"/>
      <c r="B24" s="79"/>
      <c r="C24" s="79"/>
    </row>
    <row r="25" spans="1:3" ht="15.75" thickBot="1">
      <c r="A25" s="80"/>
      <c r="B25" s="79"/>
      <c r="C25" s="79"/>
    </row>
    <row r="26" spans="1:3" ht="15.75" thickBot="1">
      <c r="A26" s="80"/>
      <c r="B26" s="79"/>
      <c r="C26" s="79"/>
    </row>
    <row r="27" spans="1:3" ht="15.75" thickBot="1">
      <c r="A27" s="80"/>
      <c r="B27" s="79"/>
      <c r="C27" s="79"/>
    </row>
    <row r="28" spans="1:3" ht="15.75" thickBot="1">
      <c r="A28" s="80"/>
      <c r="B28" s="79"/>
      <c r="C28" s="79"/>
    </row>
    <row r="29" spans="1:3" ht="15.75" thickBot="1">
      <c r="A29" s="80"/>
      <c r="B29" s="79"/>
      <c r="C29" s="79"/>
    </row>
    <row r="30" spans="1:3" ht="33.75" customHeight="1" thickBot="1">
      <c r="A30" s="93"/>
      <c r="B30" s="94"/>
      <c r="C30" s="79"/>
    </row>
    <row r="31" spans="1:3" ht="15.75" thickBot="1">
      <c r="A31" s="80"/>
      <c r="B31" s="79"/>
      <c r="C31" s="79"/>
    </row>
    <row r="32" spans="1:3" ht="15.75" thickBot="1">
      <c r="A32" s="82"/>
      <c r="B32" s="79"/>
      <c r="C32" s="79"/>
    </row>
    <row r="33" spans="1:3" ht="22.5" customHeight="1" thickBot="1">
      <c r="A33" s="93"/>
      <c r="B33" s="94"/>
      <c r="C33" s="79"/>
    </row>
    <row r="34" spans="1:3" ht="15.75" thickBot="1">
      <c r="A34" s="80"/>
      <c r="B34" s="79"/>
      <c r="C34" s="79"/>
    </row>
    <row r="37" ht="121.5">
      <c r="A37" s="83" t="s">
        <v>382</v>
      </c>
    </row>
    <row r="38" ht="15">
      <c r="A38" s="84"/>
    </row>
  </sheetData>
  <sheetProtection/>
  <mergeCells count="5">
    <mergeCell ref="A3:B3"/>
    <mergeCell ref="A14:B14"/>
    <mergeCell ref="A30:B30"/>
    <mergeCell ref="A33:B33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57421875" style="27" customWidth="1"/>
    <col min="2" max="2" width="43.28125" style="27" customWidth="1"/>
    <col min="3" max="5" width="7.57421875" style="27" customWidth="1"/>
    <col min="6" max="6" width="12.421875" style="27" customWidth="1"/>
    <col min="7" max="16384" width="9.140625" style="27" customWidth="1"/>
  </cols>
  <sheetData>
    <row r="1" spans="5:6" ht="18.75">
      <c r="E1" s="98" t="s">
        <v>364</v>
      </c>
      <c r="F1" s="98"/>
    </row>
    <row r="2" spans="1:6" ht="37.5">
      <c r="A2" s="13" t="s">
        <v>373</v>
      </c>
      <c r="B2" s="13"/>
      <c r="C2" s="13"/>
      <c r="D2" s="13"/>
      <c r="E2" s="13"/>
      <c r="F2" s="13"/>
    </row>
    <row r="4" spans="1:6" s="14" customFormat="1" ht="15">
      <c r="A4" s="152" t="s">
        <v>0</v>
      </c>
      <c r="B4" s="152" t="s">
        <v>1</v>
      </c>
      <c r="C4" s="153" t="s">
        <v>2</v>
      </c>
      <c r="D4" s="153"/>
      <c r="E4" s="153"/>
      <c r="F4" s="153" t="s">
        <v>112</v>
      </c>
    </row>
    <row r="5" spans="1:6" s="14" customFormat="1" ht="15">
      <c r="A5" s="152"/>
      <c r="B5" s="152"/>
      <c r="C5" s="153" t="s">
        <v>3</v>
      </c>
      <c r="D5" s="153" t="s">
        <v>4</v>
      </c>
      <c r="E5" s="153"/>
      <c r="F5" s="153"/>
    </row>
    <row r="6" spans="1:6" s="14" customFormat="1" ht="15">
      <c r="A6" s="152"/>
      <c r="B6" s="152"/>
      <c r="C6" s="153"/>
      <c r="D6" s="40" t="s">
        <v>5</v>
      </c>
      <c r="E6" s="40" t="s">
        <v>6</v>
      </c>
      <c r="F6" s="153"/>
    </row>
    <row r="7" spans="1:6" s="41" customFormat="1" ht="15.75">
      <c r="A7" s="149" t="s">
        <v>110</v>
      </c>
      <c r="B7" s="149"/>
      <c r="C7" s="149"/>
      <c r="D7" s="149"/>
      <c r="E7" s="149"/>
      <c r="F7" s="49">
        <f>F9+F14</f>
        <v>5</v>
      </c>
    </row>
    <row r="8" spans="1:6" ht="15.75">
      <c r="A8" s="150" t="s">
        <v>75</v>
      </c>
      <c r="B8" s="150"/>
      <c r="C8" s="150"/>
      <c r="D8" s="150"/>
      <c r="E8" s="150"/>
      <c r="F8" s="150"/>
    </row>
    <row r="9" spans="1:6" ht="18.75" customHeight="1">
      <c r="A9" s="150" t="s">
        <v>84</v>
      </c>
      <c r="B9" s="150"/>
      <c r="C9" s="150"/>
      <c r="D9" s="150"/>
      <c r="E9" s="150"/>
      <c r="F9" s="23">
        <v>4</v>
      </c>
    </row>
    <row r="10" spans="1:6" ht="47.25">
      <c r="A10" s="151">
        <v>1</v>
      </c>
      <c r="B10" s="18" t="s">
        <v>7</v>
      </c>
      <c r="C10" s="38">
        <v>96</v>
      </c>
      <c r="D10" s="38">
        <v>99.3</v>
      </c>
      <c r="E10" s="38">
        <v>91.6</v>
      </c>
      <c r="F10" s="150"/>
    </row>
    <row r="11" spans="1:6" ht="78.75">
      <c r="A11" s="151"/>
      <c r="B11" s="18" t="s">
        <v>8</v>
      </c>
      <c r="C11" s="39">
        <v>61.4</v>
      </c>
      <c r="D11" s="39">
        <v>66.4</v>
      </c>
      <c r="E11" s="39">
        <v>56.1</v>
      </c>
      <c r="F11" s="150"/>
    </row>
    <row r="12" spans="1:6" ht="31.5">
      <c r="A12" s="151"/>
      <c r="B12" s="18" t="s">
        <v>17</v>
      </c>
      <c r="C12" s="39">
        <v>5.52</v>
      </c>
      <c r="D12" s="39">
        <v>6.04</v>
      </c>
      <c r="E12" s="39">
        <v>5.97</v>
      </c>
      <c r="F12" s="150"/>
    </row>
    <row r="13" spans="1:6" ht="47.25">
      <c r="A13" s="151"/>
      <c r="B13" s="18" t="s">
        <v>18</v>
      </c>
      <c r="C13" s="39">
        <v>5.9</v>
      </c>
      <c r="D13" s="39">
        <v>7.2</v>
      </c>
      <c r="E13" s="39">
        <v>5.15</v>
      </c>
      <c r="F13" s="150"/>
    </row>
    <row r="14" spans="1:7" ht="18.75" customHeight="1">
      <c r="A14" s="150" t="s">
        <v>86</v>
      </c>
      <c r="B14" s="150"/>
      <c r="C14" s="150"/>
      <c r="D14" s="150"/>
      <c r="E14" s="150"/>
      <c r="F14" s="23">
        <v>1</v>
      </c>
      <c r="G14" s="42"/>
    </row>
    <row r="15" spans="1:7" ht="94.5">
      <c r="A15" s="44">
        <v>2</v>
      </c>
      <c r="B15" s="18" t="s">
        <v>23</v>
      </c>
      <c r="C15" s="39">
        <v>32.5</v>
      </c>
      <c r="D15" s="39">
        <v>41.2</v>
      </c>
      <c r="E15" s="39">
        <v>38.4</v>
      </c>
      <c r="F15" s="1"/>
      <c r="G15" s="43"/>
    </row>
  </sheetData>
  <sheetProtection/>
  <mergeCells count="13">
    <mergeCell ref="E1:F1"/>
    <mergeCell ref="A7:E7"/>
    <mergeCell ref="A14:E14"/>
    <mergeCell ref="A9:E9"/>
    <mergeCell ref="A10:A13"/>
    <mergeCell ref="F10:F13"/>
    <mergeCell ref="A8:F8"/>
    <mergeCell ref="A4:A6"/>
    <mergeCell ref="B4:B6"/>
    <mergeCell ref="C4:E4"/>
    <mergeCell ref="F4:F6"/>
    <mergeCell ref="C5:C6"/>
    <mergeCell ref="D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PageLayoutView="0" workbookViewId="0" topLeftCell="A1">
      <selection activeCell="G33" sqref="G33"/>
    </sheetView>
  </sheetViews>
  <sheetFormatPr defaultColWidth="9.140625" defaultRowHeight="15"/>
  <cols>
    <col min="1" max="1" width="6.00390625" style="4" customWidth="1"/>
    <col min="2" max="2" width="38.57421875" style="4" customWidth="1"/>
    <col min="3" max="3" width="14.421875" style="4" customWidth="1"/>
    <col min="4" max="4" width="27.8515625" style="4" customWidth="1"/>
    <col min="5" max="16384" width="9.140625" style="4" customWidth="1"/>
  </cols>
  <sheetData>
    <row r="1" ht="18.75">
      <c r="D1" s="58" t="s">
        <v>376</v>
      </c>
    </row>
    <row r="3" ht="18.75">
      <c r="D3" s="12" t="s">
        <v>104</v>
      </c>
    </row>
    <row r="4" spans="1:4" ht="75">
      <c r="A4" s="13" t="s">
        <v>366</v>
      </c>
      <c r="B4" s="11"/>
      <c r="C4" s="11"/>
      <c r="D4" s="11"/>
    </row>
    <row r="6" spans="1:4" ht="51">
      <c r="A6" s="6" t="s">
        <v>0</v>
      </c>
      <c r="B6" s="6" t="s">
        <v>30</v>
      </c>
      <c r="C6" s="6" t="s">
        <v>31</v>
      </c>
      <c r="D6" s="6" t="s">
        <v>32</v>
      </c>
    </row>
    <row r="7" spans="1:4" ht="15">
      <c r="A7" s="96" t="s">
        <v>75</v>
      </c>
      <c r="B7" s="96"/>
      <c r="C7" s="96"/>
      <c r="D7" s="96"/>
    </row>
    <row r="8" spans="1:4" ht="25.5">
      <c r="A8" s="8">
        <v>1</v>
      </c>
      <c r="B8" s="9" t="s">
        <v>78</v>
      </c>
      <c r="C8" s="6" t="s">
        <v>33</v>
      </c>
      <c r="D8" s="6" t="s">
        <v>34</v>
      </c>
    </row>
    <row r="9" spans="1:4" ht="25.5">
      <c r="A9" s="6">
        <v>2</v>
      </c>
      <c r="B9" s="10" t="s">
        <v>79</v>
      </c>
      <c r="C9" s="6" t="s">
        <v>35</v>
      </c>
      <c r="D9" s="6" t="s">
        <v>36</v>
      </c>
    </row>
    <row r="10" spans="1:4" ht="25.5">
      <c r="A10" s="8">
        <v>3</v>
      </c>
      <c r="B10" s="10" t="s">
        <v>80</v>
      </c>
      <c r="C10" s="6" t="s">
        <v>37</v>
      </c>
      <c r="D10" s="6" t="s">
        <v>38</v>
      </c>
    </row>
    <row r="11" spans="1:4" ht="25.5">
      <c r="A11" s="6">
        <v>4</v>
      </c>
      <c r="B11" s="10" t="s">
        <v>81</v>
      </c>
      <c r="C11" s="6" t="s">
        <v>37</v>
      </c>
      <c r="D11" s="6" t="s">
        <v>39</v>
      </c>
    </row>
    <row r="12" spans="1:4" ht="25.5">
      <c r="A12" s="8">
        <v>5</v>
      </c>
      <c r="B12" s="10" t="s">
        <v>82</v>
      </c>
      <c r="C12" s="6" t="s">
        <v>40</v>
      </c>
      <c r="D12" s="6" t="s">
        <v>41</v>
      </c>
    </row>
    <row r="13" spans="1:4" ht="25.5">
      <c r="A13" s="6">
        <v>6</v>
      </c>
      <c r="B13" s="10" t="s">
        <v>83</v>
      </c>
      <c r="C13" s="6" t="s">
        <v>37</v>
      </c>
      <c r="D13" s="6" t="s">
        <v>42</v>
      </c>
    </row>
    <row r="14" spans="1:4" ht="25.5">
      <c r="A14" s="8">
        <v>7</v>
      </c>
      <c r="B14" s="10" t="s">
        <v>84</v>
      </c>
      <c r="C14" s="6" t="s">
        <v>43</v>
      </c>
      <c r="D14" s="6" t="s">
        <v>44</v>
      </c>
    </row>
    <row r="15" spans="1:4" ht="25.5">
      <c r="A15" s="6">
        <v>8</v>
      </c>
      <c r="B15" s="10" t="s">
        <v>85</v>
      </c>
      <c r="C15" s="6" t="s">
        <v>45</v>
      </c>
      <c r="D15" s="6" t="s">
        <v>46</v>
      </c>
    </row>
    <row r="16" spans="1:4" ht="25.5">
      <c r="A16" s="8">
        <v>9</v>
      </c>
      <c r="B16" s="10" t="s">
        <v>86</v>
      </c>
      <c r="C16" s="6" t="s">
        <v>47</v>
      </c>
      <c r="D16" s="6" t="s">
        <v>48</v>
      </c>
    </row>
    <row r="17" spans="1:4" ht="25.5">
      <c r="A17" s="6">
        <v>10</v>
      </c>
      <c r="B17" s="10" t="s">
        <v>87</v>
      </c>
      <c r="C17" s="6" t="s">
        <v>49</v>
      </c>
      <c r="D17" s="6" t="s">
        <v>50</v>
      </c>
    </row>
    <row r="18" spans="1:4" ht="15">
      <c r="A18" s="96" t="s">
        <v>76</v>
      </c>
      <c r="B18" s="96"/>
      <c r="C18" s="96"/>
      <c r="D18" s="96"/>
    </row>
    <row r="19" spans="1:4" ht="25.5">
      <c r="A19" s="6">
        <v>11</v>
      </c>
      <c r="B19" s="10" t="s">
        <v>88</v>
      </c>
      <c r="C19" s="6" t="s">
        <v>51</v>
      </c>
      <c r="D19" s="6" t="s">
        <v>52</v>
      </c>
    </row>
    <row r="20" spans="1:4" ht="25.5">
      <c r="A20" s="6">
        <v>12</v>
      </c>
      <c r="B20" s="10" t="s">
        <v>89</v>
      </c>
      <c r="C20" s="6" t="s">
        <v>53</v>
      </c>
      <c r="D20" s="6" t="s">
        <v>54</v>
      </c>
    </row>
    <row r="21" spans="1:4" ht="25.5">
      <c r="A21" s="6">
        <v>13</v>
      </c>
      <c r="B21" s="10" t="s">
        <v>90</v>
      </c>
      <c r="C21" s="6" t="s">
        <v>53</v>
      </c>
      <c r="D21" s="6" t="s">
        <v>55</v>
      </c>
    </row>
    <row r="22" spans="1:4" ht="38.25">
      <c r="A22" s="6">
        <v>14</v>
      </c>
      <c r="B22" s="10" t="s">
        <v>91</v>
      </c>
      <c r="C22" s="6" t="s">
        <v>53</v>
      </c>
      <c r="D22" s="6" t="s">
        <v>56</v>
      </c>
    </row>
    <row r="23" spans="1:4" ht="25.5">
      <c r="A23" s="6">
        <v>15</v>
      </c>
      <c r="B23" s="10" t="s">
        <v>92</v>
      </c>
      <c r="C23" s="6" t="s">
        <v>53</v>
      </c>
      <c r="D23" s="6" t="s">
        <v>57</v>
      </c>
    </row>
    <row r="24" spans="1:4" ht="15">
      <c r="A24" s="6">
        <v>16</v>
      </c>
      <c r="B24" s="10" t="s">
        <v>93</v>
      </c>
      <c r="C24" s="6" t="s">
        <v>73</v>
      </c>
      <c r="D24" s="6"/>
    </row>
    <row r="25" spans="1:4" ht="25.5">
      <c r="A25" s="6">
        <v>17</v>
      </c>
      <c r="B25" s="10" t="s">
        <v>94</v>
      </c>
      <c r="C25" s="6" t="s">
        <v>74</v>
      </c>
      <c r="D25" s="6" t="s">
        <v>58</v>
      </c>
    </row>
    <row r="26" spans="1:4" ht="25.5">
      <c r="A26" s="6">
        <v>18</v>
      </c>
      <c r="B26" s="10" t="s">
        <v>95</v>
      </c>
      <c r="C26" s="6" t="s">
        <v>59</v>
      </c>
      <c r="D26" s="6" t="s">
        <v>60</v>
      </c>
    </row>
    <row r="27" spans="1:4" ht="25.5">
      <c r="A27" s="6">
        <v>19</v>
      </c>
      <c r="B27" s="10" t="s">
        <v>96</v>
      </c>
      <c r="C27" s="6" t="s">
        <v>61</v>
      </c>
      <c r="D27" s="6" t="s">
        <v>62</v>
      </c>
    </row>
    <row r="28" spans="1:4" ht="51">
      <c r="A28" s="6">
        <v>20</v>
      </c>
      <c r="B28" s="10" t="s">
        <v>102</v>
      </c>
      <c r="C28" s="6" t="s">
        <v>63</v>
      </c>
      <c r="D28" s="6" t="s">
        <v>64</v>
      </c>
    </row>
    <row r="29" spans="1:4" ht="25.5">
      <c r="A29" s="6">
        <v>21</v>
      </c>
      <c r="B29" s="10" t="s">
        <v>97</v>
      </c>
      <c r="C29" s="6" t="s">
        <v>63</v>
      </c>
      <c r="D29" s="6" t="s">
        <v>65</v>
      </c>
    </row>
    <row r="30" spans="1:4" ht="25.5">
      <c r="A30" s="6">
        <v>22</v>
      </c>
      <c r="B30" s="10" t="s">
        <v>98</v>
      </c>
      <c r="C30" s="6" t="s">
        <v>51</v>
      </c>
      <c r="D30" s="6" t="s">
        <v>66</v>
      </c>
    </row>
    <row r="31" spans="1:4" ht="25.5">
      <c r="A31" s="6">
        <v>23</v>
      </c>
      <c r="B31" s="10" t="s">
        <v>99</v>
      </c>
      <c r="C31" s="6" t="s">
        <v>45</v>
      </c>
      <c r="D31" s="6" t="s">
        <v>67</v>
      </c>
    </row>
    <row r="32" spans="1:4" ht="25.5">
      <c r="A32" s="6">
        <v>24</v>
      </c>
      <c r="B32" s="10" t="s">
        <v>100</v>
      </c>
      <c r="C32" s="6" t="s">
        <v>45</v>
      </c>
      <c r="D32" s="6" t="s">
        <v>68</v>
      </c>
    </row>
    <row r="33" spans="1:4" ht="25.5">
      <c r="A33" s="6">
        <v>25</v>
      </c>
      <c r="B33" s="10" t="s">
        <v>101</v>
      </c>
      <c r="C33" s="6" t="s">
        <v>69</v>
      </c>
      <c r="D33" s="6" t="s">
        <v>70</v>
      </c>
    </row>
    <row r="34" spans="1:4" ht="15">
      <c r="A34" s="97" t="s">
        <v>77</v>
      </c>
      <c r="B34" s="97"/>
      <c r="C34" s="97"/>
      <c r="D34" s="97"/>
    </row>
    <row r="35" spans="1:4" ht="51">
      <c r="A35" s="57">
        <v>26</v>
      </c>
      <c r="B35" s="10" t="s">
        <v>103</v>
      </c>
      <c r="C35" s="57" t="s">
        <v>71</v>
      </c>
      <c r="D35" s="57" t="s">
        <v>72</v>
      </c>
    </row>
    <row r="36" spans="1:4" ht="25.5">
      <c r="A36" s="57">
        <v>27</v>
      </c>
      <c r="B36" s="30" t="s">
        <v>384</v>
      </c>
      <c r="C36" s="57" t="s">
        <v>377</v>
      </c>
      <c r="D36" s="57" t="s">
        <v>378</v>
      </c>
    </row>
    <row r="37" spans="1:4" ht="15">
      <c r="A37" s="96" t="s">
        <v>379</v>
      </c>
      <c r="B37" s="96"/>
      <c r="C37" s="96"/>
      <c r="D37" s="96"/>
    </row>
    <row r="38" spans="1:4" ht="51">
      <c r="A38" s="57">
        <v>28</v>
      </c>
      <c r="B38" s="29" t="s">
        <v>383</v>
      </c>
      <c r="C38" s="57" t="s">
        <v>380</v>
      </c>
      <c r="D38" s="57" t="s">
        <v>381</v>
      </c>
    </row>
  </sheetData>
  <sheetProtection/>
  <mergeCells count="4">
    <mergeCell ref="A37:D37"/>
    <mergeCell ref="A34:D34"/>
    <mergeCell ref="A18:D18"/>
    <mergeCell ref="A7:D7"/>
  </mergeCells>
  <printOptions horizont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4">
      <selection activeCell="E27" sqref="E27"/>
    </sheetView>
  </sheetViews>
  <sheetFormatPr defaultColWidth="9.140625" defaultRowHeight="15"/>
  <cols>
    <col min="1" max="1" width="5.57421875" style="4" customWidth="1"/>
    <col min="2" max="2" width="67.7109375" style="4" customWidth="1"/>
    <col min="3" max="3" width="12.8515625" style="76" customWidth="1"/>
    <col min="4" max="16384" width="9.140625" style="4" customWidth="1"/>
  </cols>
  <sheetData>
    <row r="1" spans="1:3" ht="18.75">
      <c r="A1" s="2"/>
      <c r="B1" s="98" t="s">
        <v>111</v>
      </c>
      <c r="C1" s="98"/>
    </row>
    <row r="2" spans="1:3" ht="75">
      <c r="A2" s="13" t="s">
        <v>367</v>
      </c>
      <c r="B2" s="13"/>
      <c r="C2" s="63"/>
    </row>
    <row r="4" spans="1:4" s="15" customFormat="1" ht="40.5" customHeight="1">
      <c r="A4" s="17" t="s">
        <v>0</v>
      </c>
      <c r="B4" s="17" t="s">
        <v>105</v>
      </c>
      <c r="C4" s="74" t="s">
        <v>106</v>
      </c>
      <c r="D4" s="14"/>
    </row>
    <row r="5" spans="1:4" s="25" customFormat="1" ht="15.75">
      <c r="A5" s="99" t="s">
        <v>110</v>
      </c>
      <c r="B5" s="100"/>
      <c r="C5" s="75">
        <f>SUM(C6:C26)</f>
        <v>183</v>
      </c>
      <c r="D5" s="24"/>
    </row>
    <row r="6" spans="1:4" ht="15.75">
      <c r="A6" s="17">
        <v>1</v>
      </c>
      <c r="B6" s="18" t="s">
        <v>79</v>
      </c>
      <c r="C6" s="74">
        <v>1</v>
      </c>
      <c r="D6" s="16"/>
    </row>
    <row r="7" spans="1:4" ht="15.75">
      <c r="A7" s="19">
        <v>2</v>
      </c>
      <c r="B7" s="18" t="s">
        <v>80</v>
      </c>
      <c r="C7" s="74">
        <v>5</v>
      </c>
      <c r="D7" s="16"/>
    </row>
    <row r="8" spans="1:4" ht="15.75">
      <c r="A8" s="19">
        <v>3</v>
      </c>
      <c r="B8" s="18" t="s">
        <v>81</v>
      </c>
      <c r="C8" s="74">
        <v>10</v>
      </c>
      <c r="D8" s="16"/>
    </row>
    <row r="9" spans="1:4" ht="15.75">
      <c r="A9" s="19">
        <v>4</v>
      </c>
      <c r="B9" s="18" t="s">
        <v>83</v>
      </c>
      <c r="C9" s="74">
        <v>4</v>
      </c>
      <c r="D9" s="16"/>
    </row>
    <row r="10" spans="1:4" ht="15.75">
      <c r="A10" s="19">
        <v>5</v>
      </c>
      <c r="B10" s="18" t="s">
        <v>84</v>
      </c>
      <c r="C10" s="74">
        <v>18</v>
      </c>
      <c r="D10" s="16"/>
    </row>
    <row r="11" spans="1:4" ht="15.75">
      <c r="A11" s="19">
        <v>6</v>
      </c>
      <c r="B11" s="18" t="s">
        <v>85</v>
      </c>
      <c r="C11" s="74">
        <v>1</v>
      </c>
      <c r="D11" s="16"/>
    </row>
    <row r="12" spans="1:4" ht="15.75">
      <c r="A12" s="19">
        <v>7</v>
      </c>
      <c r="B12" s="18" t="s">
        <v>86</v>
      </c>
      <c r="C12" s="74">
        <v>2</v>
      </c>
      <c r="D12" s="16"/>
    </row>
    <row r="13" spans="1:4" ht="18" customHeight="1">
      <c r="A13" s="19">
        <v>8</v>
      </c>
      <c r="B13" s="18" t="s">
        <v>87</v>
      </c>
      <c r="C13" s="74">
        <v>5</v>
      </c>
      <c r="D13" s="16"/>
    </row>
    <row r="14" spans="1:4" ht="18" customHeight="1">
      <c r="A14" s="19">
        <v>9</v>
      </c>
      <c r="B14" s="18" t="s">
        <v>88</v>
      </c>
      <c r="C14" s="74">
        <v>7</v>
      </c>
      <c r="D14" s="16"/>
    </row>
    <row r="15" spans="1:4" ht="18" customHeight="1">
      <c r="A15" s="19">
        <v>10</v>
      </c>
      <c r="B15" s="18" t="s">
        <v>89</v>
      </c>
      <c r="C15" s="74">
        <v>4</v>
      </c>
      <c r="D15" s="16"/>
    </row>
    <row r="16" spans="1:4" ht="15.75">
      <c r="A16" s="19">
        <v>11</v>
      </c>
      <c r="B16" s="20" t="s">
        <v>95</v>
      </c>
      <c r="C16" s="74">
        <v>14</v>
      </c>
      <c r="D16" s="16"/>
    </row>
    <row r="17" spans="1:4" ht="15.75">
      <c r="A17" s="19">
        <v>12</v>
      </c>
      <c r="B17" s="20" t="s">
        <v>96</v>
      </c>
      <c r="C17" s="74">
        <v>2</v>
      </c>
      <c r="D17" s="16"/>
    </row>
    <row r="18" spans="1:4" ht="31.5">
      <c r="A18" s="19">
        <v>13</v>
      </c>
      <c r="B18" s="18" t="s">
        <v>107</v>
      </c>
      <c r="C18" s="74">
        <v>40</v>
      </c>
      <c r="D18" s="16"/>
    </row>
    <row r="19" spans="1:4" ht="15.75">
      <c r="A19" s="19">
        <v>14</v>
      </c>
      <c r="B19" s="20" t="s">
        <v>98</v>
      </c>
      <c r="C19" s="74">
        <v>1</v>
      </c>
      <c r="D19" s="16"/>
    </row>
    <row r="20" spans="1:4" ht="15.75">
      <c r="A20" s="19">
        <v>15</v>
      </c>
      <c r="B20" s="18" t="s">
        <v>97</v>
      </c>
      <c r="C20" s="74">
        <v>47</v>
      </c>
      <c r="D20" s="16"/>
    </row>
    <row r="21" spans="1:4" ht="15.75" customHeight="1">
      <c r="A21" s="19">
        <v>16</v>
      </c>
      <c r="B21" s="18" t="s">
        <v>99</v>
      </c>
      <c r="C21" s="74">
        <v>5</v>
      </c>
      <c r="D21" s="16"/>
    </row>
    <row r="22" spans="1:4" ht="15.75">
      <c r="A22" s="19">
        <v>17</v>
      </c>
      <c r="B22" s="18" t="s">
        <v>100</v>
      </c>
      <c r="C22" s="74">
        <v>7</v>
      </c>
      <c r="D22" s="16"/>
    </row>
    <row r="23" spans="1:4" ht="15.75">
      <c r="A23" s="19">
        <v>18</v>
      </c>
      <c r="B23" s="18" t="s">
        <v>101</v>
      </c>
      <c r="C23" s="74">
        <v>2</v>
      </c>
      <c r="D23" s="16"/>
    </row>
    <row r="24" spans="1:4" ht="47.25">
      <c r="A24" s="19">
        <v>19</v>
      </c>
      <c r="B24" s="18" t="s">
        <v>103</v>
      </c>
      <c r="C24" s="74">
        <v>5</v>
      </c>
      <c r="D24" s="16"/>
    </row>
    <row r="25" spans="1:4" ht="31.5">
      <c r="A25" s="19">
        <v>20</v>
      </c>
      <c r="B25" s="18" t="s">
        <v>108</v>
      </c>
      <c r="C25" s="74">
        <v>3</v>
      </c>
      <c r="D25" s="16"/>
    </row>
    <row r="26" spans="1:4" ht="47.25">
      <c r="A26" s="19">
        <v>21</v>
      </c>
      <c r="B26" s="18" t="s">
        <v>109</v>
      </c>
      <c r="C26" s="74">
        <v>0</v>
      </c>
      <c r="D26" s="16"/>
    </row>
  </sheetData>
  <sheetProtection/>
  <mergeCells count="2">
    <mergeCell ref="B1:C1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zoomScalePageLayoutView="0" workbookViewId="0" topLeftCell="A1">
      <selection activeCell="F77" sqref="F77"/>
    </sheetView>
  </sheetViews>
  <sheetFormatPr defaultColWidth="9.140625" defaultRowHeight="15"/>
  <cols>
    <col min="1" max="1" width="4.28125" style="4" customWidth="1"/>
    <col min="2" max="2" width="78.00390625" style="4" customWidth="1"/>
    <col min="3" max="3" width="8.421875" style="4" customWidth="1"/>
    <col min="4" max="4" width="10.57421875" style="4" customWidth="1"/>
    <col min="5" max="16384" width="9.140625" style="4" customWidth="1"/>
  </cols>
  <sheetData>
    <row r="1" spans="1:4" ht="18.75">
      <c r="A1" s="2"/>
      <c r="B1" s="2"/>
      <c r="C1" s="98" t="s">
        <v>191</v>
      </c>
      <c r="D1" s="98"/>
    </row>
    <row r="2" spans="1:4" ht="56.25">
      <c r="A2" s="13" t="s">
        <v>368</v>
      </c>
      <c r="B2" s="13"/>
      <c r="C2" s="13"/>
      <c r="D2" s="13"/>
    </row>
    <row r="3" spans="1:4" ht="18.75">
      <c r="A3" s="2"/>
      <c r="B3" s="2"/>
      <c r="C3" s="2"/>
      <c r="D3" s="2"/>
    </row>
    <row r="4" spans="1:4" s="3" customFormat="1" ht="22.5">
      <c r="A4" s="5" t="s">
        <v>0</v>
      </c>
      <c r="B4" s="5" t="s">
        <v>1</v>
      </c>
      <c r="C4" s="5" t="s">
        <v>114</v>
      </c>
      <c r="D4" s="5" t="s">
        <v>112</v>
      </c>
    </row>
    <row r="5" spans="1:4" ht="15">
      <c r="A5" s="115" t="s">
        <v>110</v>
      </c>
      <c r="B5" s="116"/>
      <c r="C5" s="117"/>
      <c r="D5" s="21">
        <f>D6+D38+D48+D54+D59+D63+D66+D69</f>
        <v>57</v>
      </c>
    </row>
    <row r="6" spans="1:4" ht="15">
      <c r="A6" s="109">
        <v>1</v>
      </c>
      <c r="B6" s="107" t="s">
        <v>97</v>
      </c>
      <c r="C6" s="108"/>
      <c r="D6" s="21">
        <v>31</v>
      </c>
    </row>
    <row r="7" spans="1:4" ht="38.25">
      <c r="A7" s="110"/>
      <c r="B7" s="10" t="s">
        <v>129</v>
      </c>
      <c r="C7" s="6" t="s">
        <v>115</v>
      </c>
      <c r="D7" s="97"/>
    </row>
    <row r="8" spans="1:4" ht="38.25">
      <c r="A8" s="110"/>
      <c r="B8" s="10" t="s">
        <v>130</v>
      </c>
      <c r="C8" s="6" t="s">
        <v>116</v>
      </c>
      <c r="D8" s="101"/>
    </row>
    <row r="9" spans="1:4" ht="25.5">
      <c r="A9" s="110"/>
      <c r="B9" s="10" t="s">
        <v>131</v>
      </c>
      <c r="C9" s="6" t="s">
        <v>117</v>
      </c>
      <c r="D9" s="101"/>
    </row>
    <row r="10" spans="1:4" ht="38.25">
      <c r="A10" s="110"/>
      <c r="B10" s="10" t="s">
        <v>132</v>
      </c>
      <c r="C10" s="6" t="s">
        <v>118</v>
      </c>
      <c r="D10" s="101"/>
    </row>
    <row r="11" spans="1:4" ht="38.25">
      <c r="A11" s="110"/>
      <c r="B11" s="10" t="s">
        <v>133</v>
      </c>
      <c r="C11" s="6" t="s">
        <v>119</v>
      </c>
      <c r="D11" s="101"/>
    </row>
    <row r="12" spans="1:4" ht="25.5">
      <c r="A12" s="110"/>
      <c r="B12" s="10" t="s">
        <v>134</v>
      </c>
      <c r="C12" s="6" t="s">
        <v>118</v>
      </c>
      <c r="D12" s="101"/>
    </row>
    <row r="13" spans="1:4" ht="25.5">
      <c r="A13" s="110"/>
      <c r="B13" s="10" t="s">
        <v>135</v>
      </c>
      <c r="C13" s="6" t="s">
        <v>122</v>
      </c>
      <c r="D13" s="101"/>
    </row>
    <row r="14" spans="1:4" ht="25.5">
      <c r="A14" s="110"/>
      <c r="B14" s="10" t="s">
        <v>136</v>
      </c>
      <c r="C14" s="6" t="s">
        <v>123</v>
      </c>
      <c r="D14" s="101"/>
    </row>
    <row r="15" spans="1:4" ht="38.25">
      <c r="A15" s="110"/>
      <c r="B15" s="10" t="s">
        <v>137</v>
      </c>
      <c r="C15" s="6" t="s">
        <v>124</v>
      </c>
      <c r="D15" s="101"/>
    </row>
    <row r="16" spans="1:4" ht="25.5">
      <c r="A16" s="110"/>
      <c r="B16" s="10" t="s">
        <v>138</v>
      </c>
      <c r="C16" s="6" t="s">
        <v>115</v>
      </c>
      <c r="D16" s="101"/>
    </row>
    <row r="17" spans="1:4" ht="38.25">
      <c r="A17" s="110"/>
      <c r="B17" s="10" t="s">
        <v>139</v>
      </c>
      <c r="C17" s="6" t="s">
        <v>115</v>
      </c>
      <c r="D17" s="101"/>
    </row>
    <row r="18" spans="1:4" ht="15">
      <c r="A18" s="110"/>
      <c r="B18" s="10" t="s">
        <v>140</v>
      </c>
      <c r="C18" s="6" t="s">
        <v>121</v>
      </c>
      <c r="D18" s="101"/>
    </row>
    <row r="19" spans="1:4" ht="38.25">
      <c r="A19" s="110"/>
      <c r="B19" s="10" t="s">
        <v>141</v>
      </c>
      <c r="C19" s="6" t="s">
        <v>121</v>
      </c>
      <c r="D19" s="101"/>
    </row>
    <row r="20" spans="1:4" ht="25.5">
      <c r="A20" s="110"/>
      <c r="B20" s="10" t="s">
        <v>142</v>
      </c>
      <c r="C20" s="6" t="s">
        <v>121</v>
      </c>
      <c r="D20" s="101"/>
    </row>
    <row r="21" spans="1:4" ht="51">
      <c r="A21" s="110"/>
      <c r="B21" s="10" t="s">
        <v>143</v>
      </c>
      <c r="C21" s="6" t="s">
        <v>125</v>
      </c>
      <c r="D21" s="101"/>
    </row>
    <row r="22" spans="1:4" ht="25.5">
      <c r="A22" s="110"/>
      <c r="B22" s="10" t="s">
        <v>144</v>
      </c>
      <c r="C22" s="6" t="s">
        <v>125</v>
      </c>
      <c r="D22" s="101"/>
    </row>
    <row r="23" spans="1:4" ht="25.5">
      <c r="A23" s="110"/>
      <c r="B23" s="10" t="s">
        <v>145</v>
      </c>
      <c r="C23" s="6" t="s">
        <v>126</v>
      </c>
      <c r="D23" s="101"/>
    </row>
    <row r="24" spans="1:4" ht="38.25">
      <c r="A24" s="110"/>
      <c r="B24" s="10" t="s">
        <v>146</v>
      </c>
      <c r="C24" s="6" t="s">
        <v>115</v>
      </c>
      <c r="D24" s="101"/>
    </row>
    <row r="25" spans="1:4" ht="25.5">
      <c r="A25" s="110"/>
      <c r="B25" s="10" t="s">
        <v>147</v>
      </c>
      <c r="C25" s="6" t="s">
        <v>115</v>
      </c>
      <c r="D25" s="101"/>
    </row>
    <row r="26" spans="1:4" ht="25.5">
      <c r="A26" s="110"/>
      <c r="B26" s="10" t="s">
        <v>148</v>
      </c>
      <c r="C26" s="6" t="s">
        <v>115</v>
      </c>
      <c r="D26" s="101"/>
    </row>
    <row r="27" spans="1:4" ht="38.25">
      <c r="A27" s="110"/>
      <c r="B27" s="10" t="s">
        <v>149</v>
      </c>
      <c r="C27" s="6" t="s">
        <v>115</v>
      </c>
      <c r="D27" s="101"/>
    </row>
    <row r="28" spans="1:4" ht="51">
      <c r="A28" s="110"/>
      <c r="B28" s="10" t="s">
        <v>150</v>
      </c>
      <c r="C28" s="6" t="s">
        <v>115</v>
      </c>
      <c r="D28" s="101"/>
    </row>
    <row r="29" spans="1:4" ht="25.5">
      <c r="A29" s="110"/>
      <c r="B29" s="10" t="s">
        <v>151</v>
      </c>
      <c r="C29" s="6" t="s">
        <v>127</v>
      </c>
      <c r="D29" s="101"/>
    </row>
    <row r="30" spans="1:4" ht="25.5">
      <c r="A30" s="110"/>
      <c r="B30" s="10" t="s">
        <v>152</v>
      </c>
      <c r="C30" s="6" t="s">
        <v>128</v>
      </c>
      <c r="D30" s="101"/>
    </row>
    <row r="31" spans="1:4" ht="38.25">
      <c r="A31" s="110"/>
      <c r="B31" s="10" t="s">
        <v>153</v>
      </c>
      <c r="C31" s="6" t="s">
        <v>125</v>
      </c>
      <c r="D31" s="101"/>
    </row>
    <row r="32" spans="1:4" ht="38.25">
      <c r="A32" s="110"/>
      <c r="B32" s="10" t="s">
        <v>154</v>
      </c>
      <c r="C32" s="6" t="s">
        <v>121</v>
      </c>
      <c r="D32" s="101"/>
    </row>
    <row r="33" spans="1:4" ht="25.5">
      <c r="A33" s="110"/>
      <c r="B33" s="10" t="s">
        <v>155</v>
      </c>
      <c r="C33" s="6" t="s">
        <v>121</v>
      </c>
      <c r="D33" s="101"/>
    </row>
    <row r="34" spans="1:4" ht="38.25">
      <c r="A34" s="110"/>
      <c r="B34" s="10" t="s">
        <v>156</v>
      </c>
      <c r="C34" s="6" t="s">
        <v>121</v>
      </c>
      <c r="D34" s="101"/>
    </row>
    <row r="35" spans="1:4" ht="25.5">
      <c r="A35" s="110"/>
      <c r="B35" s="10" t="s">
        <v>157</v>
      </c>
      <c r="C35" s="6" t="s">
        <v>118</v>
      </c>
      <c r="D35" s="101"/>
    </row>
    <row r="36" spans="1:4" ht="25.5">
      <c r="A36" s="110"/>
      <c r="B36" s="10" t="s">
        <v>158</v>
      </c>
      <c r="C36" s="6" t="s">
        <v>118</v>
      </c>
      <c r="D36" s="101"/>
    </row>
    <row r="37" spans="1:4" ht="25.5">
      <c r="A37" s="111"/>
      <c r="B37" s="10" t="s">
        <v>159</v>
      </c>
      <c r="C37" s="6" t="s">
        <v>120</v>
      </c>
      <c r="D37" s="102"/>
    </row>
    <row r="38" spans="1:4" ht="15">
      <c r="A38" s="109">
        <v>2</v>
      </c>
      <c r="B38" s="107" t="s">
        <v>113</v>
      </c>
      <c r="C38" s="108"/>
      <c r="D38" s="21">
        <v>9</v>
      </c>
    </row>
    <row r="39" spans="1:4" ht="38.25">
      <c r="A39" s="110"/>
      <c r="B39" s="10" t="s">
        <v>160</v>
      </c>
      <c r="C39" s="6" t="s">
        <v>115</v>
      </c>
      <c r="D39" s="97"/>
    </row>
    <row r="40" spans="1:4" ht="25.5">
      <c r="A40" s="110"/>
      <c r="B40" s="10" t="s">
        <v>161</v>
      </c>
      <c r="C40" s="6" t="s">
        <v>115</v>
      </c>
      <c r="D40" s="101"/>
    </row>
    <row r="41" spans="1:4" ht="38.25">
      <c r="A41" s="110"/>
      <c r="B41" s="10" t="s">
        <v>162</v>
      </c>
      <c r="C41" s="6" t="s">
        <v>115</v>
      </c>
      <c r="D41" s="101"/>
    </row>
    <row r="42" spans="1:4" ht="38.25">
      <c r="A42" s="110"/>
      <c r="B42" s="10" t="s">
        <v>163</v>
      </c>
      <c r="C42" s="6" t="s">
        <v>115</v>
      </c>
      <c r="D42" s="101"/>
    </row>
    <row r="43" spans="1:4" ht="25.5">
      <c r="A43" s="110"/>
      <c r="B43" s="10" t="s">
        <v>164</v>
      </c>
      <c r="C43" s="6" t="s">
        <v>121</v>
      </c>
      <c r="D43" s="101"/>
    </row>
    <row r="44" spans="1:4" ht="15">
      <c r="A44" s="110"/>
      <c r="B44" s="10" t="s">
        <v>165</v>
      </c>
      <c r="C44" s="6" t="s">
        <v>121</v>
      </c>
      <c r="D44" s="101"/>
    </row>
    <row r="45" spans="1:4" ht="25.5">
      <c r="A45" s="110"/>
      <c r="B45" s="10" t="s">
        <v>166</v>
      </c>
      <c r="C45" s="6" t="s">
        <v>121</v>
      </c>
      <c r="D45" s="101"/>
    </row>
    <row r="46" spans="1:4" ht="25.5">
      <c r="A46" s="110"/>
      <c r="B46" s="10" t="s">
        <v>167</v>
      </c>
      <c r="C46" s="6" t="s">
        <v>121</v>
      </c>
      <c r="D46" s="101"/>
    </row>
    <row r="47" spans="1:4" ht="51">
      <c r="A47" s="111"/>
      <c r="B47" s="10" t="s">
        <v>168</v>
      </c>
      <c r="C47" s="6" t="s">
        <v>115</v>
      </c>
      <c r="D47" s="102"/>
    </row>
    <row r="48" spans="1:4" ht="15">
      <c r="A48" s="109">
        <v>3</v>
      </c>
      <c r="B48" s="107" t="s">
        <v>88</v>
      </c>
      <c r="C48" s="108"/>
      <c r="D48" s="21">
        <v>5</v>
      </c>
    </row>
    <row r="49" spans="1:4" ht="38.25">
      <c r="A49" s="110"/>
      <c r="B49" s="10" t="s">
        <v>170</v>
      </c>
      <c r="C49" s="6" t="s">
        <v>117</v>
      </c>
      <c r="D49" s="97"/>
    </row>
    <row r="50" spans="1:4" ht="25.5">
      <c r="A50" s="110"/>
      <c r="B50" s="10" t="s">
        <v>171</v>
      </c>
      <c r="C50" s="6" t="s">
        <v>117</v>
      </c>
      <c r="D50" s="101"/>
    </row>
    <row r="51" spans="1:4" ht="25.5">
      <c r="A51" s="110"/>
      <c r="B51" s="10" t="s">
        <v>172</v>
      </c>
      <c r="C51" s="6" t="s">
        <v>121</v>
      </c>
      <c r="D51" s="101"/>
    </row>
    <row r="52" spans="1:4" ht="15">
      <c r="A52" s="110"/>
      <c r="B52" s="10" t="s">
        <v>173</v>
      </c>
      <c r="C52" s="6" t="s">
        <v>121</v>
      </c>
      <c r="D52" s="101"/>
    </row>
    <row r="53" spans="1:4" ht="38.25">
      <c r="A53" s="111"/>
      <c r="B53" s="10" t="s">
        <v>174</v>
      </c>
      <c r="C53" s="6" t="s">
        <v>169</v>
      </c>
      <c r="D53" s="102"/>
    </row>
    <row r="54" spans="1:4" ht="15">
      <c r="A54" s="109">
        <v>4</v>
      </c>
      <c r="B54" s="107" t="s">
        <v>100</v>
      </c>
      <c r="C54" s="108"/>
      <c r="D54" s="21">
        <v>4</v>
      </c>
    </row>
    <row r="55" spans="1:4" ht="25.5">
      <c r="A55" s="110"/>
      <c r="B55" s="10" t="s">
        <v>175</v>
      </c>
      <c r="C55" s="6" t="s">
        <v>115</v>
      </c>
      <c r="D55" s="97"/>
    </row>
    <row r="56" spans="1:4" ht="15">
      <c r="A56" s="110"/>
      <c r="B56" s="10" t="s">
        <v>176</v>
      </c>
      <c r="C56" s="6" t="s">
        <v>115</v>
      </c>
      <c r="D56" s="101"/>
    </row>
    <row r="57" spans="1:4" ht="25.5">
      <c r="A57" s="110"/>
      <c r="B57" s="10" t="s">
        <v>177</v>
      </c>
      <c r="C57" s="6" t="s">
        <v>115</v>
      </c>
      <c r="D57" s="101"/>
    </row>
    <row r="58" spans="1:4" ht="25.5">
      <c r="A58" s="111"/>
      <c r="B58" s="10" t="s">
        <v>178</v>
      </c>
      <c r="C58" s="6" t="s">
        <v>188</v>
      </c>
      <c r="D58" s="102"/>
    </row>
    <row r="59" spans="1:4" ht="15">
      <c r="A59" s="109">
        <v>5</v>
      </c>
      <c r="B59" s="107" t="s">
        <v>87</v>
      </c>
      <c r="C59" s="108"/>
      <c r="D59" s="21">
        <v>3</v>
      </c>
    </row>
    <row r="60" spans="1:4" ht="25.5">
      <c r="A60" s="110"/>
      <c r="B60" s="10" t="s">
        <v>187</v>
      </c>
      <c r="C60" s="6" t="s">
        <v>169</v>
      </c>
      <c r="D60" s="97"/>
    </row>
    <row r="61" spans="1:4" ht="25.5">
      <c r="A61" s="110"/>
      <c r="B61" s="10" t="s">
        <v>186</v>
      </c>
      <c r="C61" s="6" t="s">
        <v>179</v>
      </c>
      <c r="D61" s="101"/>
    </row>
    <row r="62" spans="1:4" ht="25.5">
      <c r="A62" s="111"/>
      <c r="B62" s="10" t="s">
        <v>185</v>
      </c>
      <c r="C62" s="6" t="s">
        <v>179</v>
      </c>
      <c r="D62" s="102"/>
    </row>
    <row r="63" spans="1:4" ht="15">
      <c r="A63" s="109">
        <v>6</v>
      </c>
      <c r="B63" s="107" t="s">
        <v>81</v>
      </c>
      <c r="C63" s="108"/>
      <c r="D63" s="21">
        <v>2</v>
      </c>
    </row>
    <row r="64" spans="1:4" ht="25.5">
      <c r="A64" s="110"/>
      <c r="B64" s="10" t="s">
        <v>184</v>
      </c>
      <c r="C64" s="6" t="s">
        <v>115</v>
      </c>
      <c r="D64" s="105"/>
    </row>
    <row r="65" spans="1:4" ht="25.5">
      <c r="A65" s="111"/>
      <c r="B65" s="10" t="s">
        <v>183</v>
      </c>
      <c r="C65" s="6" t="s">
        <v>115</v>
      </c>
      <c r="D65" s="106"/>
    </row>
    <row r="66" spans="1:4" ht="15">
      <c r="A66" s="112">
        <v>7</v>
      </c>
      <c r="B66" s="107" t="s">
        <v>101</v>
      </c>
      <c r="C66" s="108"/>
      <c r="D66" s="22">
        <v>2</v>
      </c>
    </row>
    <row r="67" spans="1:4" ht="25.5">
      <c r="A67" s="114"/>
      <c r="B67" s="10" t="s">
        <v>182</v>
      </c>
      <c r="C67" s="6" t="s">
        <v>189</v>
      </c>
      <c r="D67" s="97"/>
    </row>
    <row r="68" spans="1:4" ht="30.75" customHeight="1">
      <c r="A68" s="113"/>
      <c r="B68" s="10" t="s">
        <v>181</v>
      </c>
      <c r="C68" s="6" t="s">
        <v>190</v>
      </c>
      <c r="D68" s="102"/>
    </row>
    <row r="69" spans="1:4" ht="15">
      <c r="A69" s="112">
        <v>8</v>
      </c>
      <c r="B69" s="103" t="s">
        <v>85</v>
      </c>
      <c r="C69" s="104"/>
      <c r="D69" s="21">
        <v>1</v>
      </c>
    </row>
    <row r="70" spans="1:4" ht="25.5">
      <c r="A70" s="113"/>
      <c r="B70" s="10" t="s">
        <v>180</v>
      </c>
      <c r="C70" s="6" t="s">
        <v>115</v>
      </c>
      <c r="D70" s="6"/>
    </row>
  </sheetData>
  <sheetProtection/>
  <mergeCells count="25">
    <mergeCell ref="A6:A37"/>
    <mergeCell ref="A69:A70"/>
    <mergeCell ref="A66:A68"/>
    <mergeCell ref="A5:C5"/>
    <mergeCell ref="B6:C6"/>
    <mergeCell ref="A63:A65"/>
    <mergeCell ref="A59:A62"/>
    <mergeCell ref="A54:A58"/>
    <mergeCell ref="A48:A53"/>
    <mergeCell ref="A38:A47"/>
    <mergeCell ref="D39:D47"/>
    <mergeCell ref="D7:D37"/>
    <mergeCell ref="C1:D1"/>
    <mergeCell ref="B69:C69"/>
    <mergeCell ref="D60:D62"/>
    <mergeCell ref="D64:D65"/>
    <mergeCell ref="D67:D68"/>
    <mergeCell ref="D55:D58"/>
    <mergeCell ref="D49:D53"/>
    <mergeCell ref="B38:C38"/>
    <mergeCell ref="B48:C48"/>
    <mergeCell ref="B54:C54"/>
    <mergeCell ref="B59:C59"/>
    <mergeCell ref="B63:C63"/>
    <mergeCell ref="B66:C6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1"/>
  <sheetViews>
    <sheetView zoomScalePageLayoutView="0" workbookViewId="0" topLeftCell="A82">
      <selection activeCell="D44" sqref="D7:D44"/>
    </sheetView>
  </sheetViews>
  <sheetFormatPr defaultColWidth="9.140625" defaultRowHeight="15"/>
  <cols>
    <col min="1" max="1" width="4.421875" style="4" customWidth="1"/>
    <col min="2" max="2" width="63.421875" style="4" customWidth="1"/>
    <col min="3" max="3" width="9.140625" style="4" customWidth="1"/>
    <col min="4" max="4" width="11.8515625" style="4" customWidth="1"/>
    <col min="5" max="16384" width="9.140625" style="4" customWidth="1"/>
  </cols>
  <sheetData>
    <row r="1" spans="3:4" ht="18.75">
      <c r="C1" s="98" t="s">
        <v>280</v>
      </c>
      <c r="D1" s="98"/>
    </row>
    <row r="2" spans="1:4" ht="37.5">
      <c r="A2" s="13" t="s">
        <v>369</v>
      </c>
      <c r="B2" s="11"/>
      <c r="C2" s="11"/>
      <c r="D2" s="11"/>
    </row>
    <row r="4" spans="1:4" ht="22.5">
      <c r="A4" s="5" t="s">
        <v>0</v>
      </c>
      <c r="B4" s="5" t="s">
        <v>1</v>
      </c>
      <c r="C4" s="5" t="s">
        <v>114</v>
      </c>
      <c r="D4" s="5" t="s">
        <v>112</v>
      </c>
    </row>
    <row r="5" spans="1:4" ht="15">
      <c r="A5" s="121" t="s">
        <v>110</v>
      </c>
      <c r="B5" s="121"/>
      <c r="C5" s="121"/>
      <c r="D5" s="21">
        <f>D6+D45+D60+D66+D71+D74+D77+D80+D83+D85+D87+D90</f>
        <v>74</v>
      </c>
    </row>
    <row r="6" spans="1:4" ht="29.25" customHeight="1">
      <c r="A6" s="119">
        <v>1</v>
      </c>
      <c r="B6" s="118" t="s">
        <v>192</v>
      </c>
      <c r="C6" s="118"/>
      <c r="D6" s="21">
        <v>38</v>
      </c>
    </row>
    <row r="7" spans="1:4" ht="25.5">
      <c r="A7" s="119"/>
      <c r="B7" s="29" t="s">
        <v>198</v>
      </c>
      <c r="C7" s="7" t="s">
        <v>194</v>
      </c>
      <c r="D7" s="89"/>
    </row>
    <row r="8" spans="1:4" ht="15">
      <c r="A8" s="119"/>
      <c r="B8" s="29" t="s">
        <v>199</v>
      </c>
      <c r="C8" s="7" t="s">
        <v>194</v>
      </c>
      <c r="D8" s="91"/>
    </row>
    <row r="9" spans="1:4" ht="38.25">
      <c r="A9" s="119"/>
      <c r="B9" s="29" t="s">
        <v>200</v>
      </c>
      <c r="C9" s="7" t="s">
        <v>194</v>
      </c>
      <c r="D9" s="91"/>
    </row>
    <row r="10" spans="1:4" ht="38.25">
      <c r="A10" s="119"/>
      <c r="B10" s="29" t="s">
        <v>201</v>
      </c>
      <c r="C10" s="7" t="s">
        <v>194</v>
      </c>
      <c r="D10" s="91"/>
    </row>
    <row r="11" spans="1:4" ht="38.25">
      <c r="A11" s="119"/>
      <c r="B11" s="29" t="s">
        <v>202</v>
      </c>
      <c r="C11" s="7" t="s">
        <v>194</v>
      </c>
      <c r="D11" s="91"/>
    </row>
    <row r="12" spans="1:4" ht="38.25">
      <c r="A12" s="119"/>
      <c r="B12" s="29" t="s">
        <v>203</v>
      </c>
      <c r="C12" s="7" t="s">
        <v>194</v>
      </c>
      <c r="D12" s="91"/>
    </row>
    <row r="13" spans="1:4" ht="25.5">
      <c r="A13" s="119"/>
      <c r="B13" s="29" t="s">
        <v>204</v>
      </c>
      <c r="C13" s="7" t="s">
        <v>194</v>
      </c>
      <c r="D13" s="91"/>
    </row>
    <row r="14" spans="1:4" ht="15">
      <c r="A14" s="119"/>
      <c r="B14" s="29" t="s">
        <v>205</v>
      </c>
      <c r="C14" s="7" t="s">
        <v>194</v>
      </c>
      <c r="D14" s="91"/>
    </row>
    <row r="15" spans="1:4" ht="25.5">
      <c r="A15" s="119"/>
      <c r="B15" s="29" t="s">
        <v>206</v>
      </c>
      <c r="C15" s="7" t="s">
        <v>194</v>
      </c>
      <c r="D15" s="91"/>
    </row>
    <row r="16" spans="1:4" ht="51">
      <c r="A16" s="119"/>
      <c r="B16" s="29" t="s">
        <v>207</v>
      </c>
      <c r="C16" s="7" t="s">
        <v>194</v>
      </c>
      <c r="D16" s="91"/>
    </row>
    <row r="17" spans="1:4" ht="38.25">
      <c r="A17" s="119"/>
      <c r="B17" s="29" t="s">
        <v>208</v>
      </c>
      <c r="C17" s="7" t="s">
        <v>197</v>
      </c>
      <c r="D17" s="91"/>
    </row>
    <row r="18" spans="1:4" ht="15">
      <c r="A18" s="119"/>
      <c r="B18" s="29" t="s">
        <v>209</v>
      </c>
      <c r="C18" s="7" t="s">
        <v>197</v>
      </c>
      <c r="D18" s="91"/>
    </row>
    <row r="19" spans="1:4" ht="38.25">
      <c r="A19" s="119"/>
      <c r="B19" s="29" t="s">
        <v>210</v>
      </c>
      <c r="C19" s="7" t="s">
        <v>197</v>
      </c>
      <c r="D19" s="91"/>
    </row>
    <row r="20" spans="1:4" ht="38.25">
      <c r="A20" s="119"/>
      <c r="B20" s="29" t="s">
        <v>211</v>
      </c>
      <c r="C20" s="7" t="s">
        <v>119</v>
      </c>
      <c r="D20" s="91"/>
    </row>
    <row r="21" spans="1:4" ht="51">
      <c r="A21" s="119"/>
      <c r="B21" s="29" t="s">
        <v>212</v>
      </c>
      <c r="C21" s="7" t="s">
        <v>196</v>
      </c>
      <c r="D21" s="91"/>
    </row>
    <row r="22" spans="1:4" ht="38.25">
      <c r="A22" s="119"/>
      <c r="B22" s="29" t="s">
        <v>213</v>
      </c>
      <c r="C22" s="7" t="s">
        <v>196</v>
      </c>
      <c r="D22" s="91"/>
    </row>
    <row r="23" spans="1:4" ht="38.25">
      <c r="A23" s="119"/>
      <c r="B23" s="29" t="s">
        <v>214</v>
      </c>
      <c r="C23" s="7" t="s">
        <v>196</v>
      </c>
      <c r="D23" s="91"/>
    </row>
    <row r="24" spans="1:4" ht="38.25">
      <c r="A24" s="119"/>
      <c r="B24" s="29" t="s">
        <v>215</v>
      </c>
      <c r="C24" s="7" t="s">
        <v>196</v>
      </c>
      <c r="D24" s="91"/>
    </row>
    <row r="25" spans="1:4" ht="15">
      <c r="A25" s="119"/>
      <c r="B25" s="29" t="s">
        <v>216</v>
      </c>
      <c r="C25" s="7" t="s">
        <v>194</v>
      </c>
      <c r="D25" s="91"/>
    </row>
    <row r="26" spans="1:4" ht="15">
      <c r="A26" s="119"/>
      <c r="B26" s="29" t="s">
        <v>217</v>
      </c>
      <c r="C26" s="7" t="s">
        <v>194</v>
      </c>
      <c r="D26" s="91"/>
    </row>
    <row r="27" spans="1:4" ht="25.5">
      <c r="A27" s="119"/>
      <c r="B27" s="29" t="s">
        <v>218</v>
      </c>
      <c r="C27" s="7" t="s">
        <v>194</v>
      </c>
      <c r="D27" s="91"/>
    </row>
    <row r="28" spans="1:4" ht="15">
      <c r="A28" s="119"/>
      <c r="B28" s="29" t="s">
        <v>219</v>
      </c>
      <c r="C28" s="7" t="s">
        <v>194</v>
      </c>
      <c r="D28" s="91"/>
    </row>
    <row r="29" spans="1:4" ht="25.5">
      <c r="A29" s="119"/>
      <c r="B29" s="29" t="s">
        <v>220</v>
      </c>
      <c r="C29" s="7" t="s">
        <v>194</v>
      </c>
      <c r="D29" s="91"/>
    </row>
    <row r="30" spans="1:4" ht="38.25">
      <c r="A30" s="119"/>
      <c r="B30" s="29" t="s">
        <v>221</v>
      </c>
      <c r="C30" s="7" t="s">
        <v>195</v>
      </c>
      <c r="D30" s="91"/>
    </row>
    <row r="31" spans="1:4" ht="15">
      <c r="A31" s="119"/>
      <c r="B31" s="29" t="s">
        <v>222</v>
      </c>
      <c r="C31" s="7" t="s">
        <v>194</v>
      </c>
      <c r="D31" s="91"/>
    </row>
    <row r="32" spans="1:4" ht="15">
      <c r="A32" s="119"/>
      <c r="B32" s="29" t="s">
        <v>223</v>
      </c>
      <c r="C32" s="7" t="s">
        <v>194</v>
      </c>
      <c r="D32" s="91"/>
    </row>
    <row r="33" spans="1:4" ht="38.25">
      <c r="A33" s="119"/>
      <c r="B33" s="29" t="s">
        <v>224</v>
      </c>
      <c r="C33" s="7" t="s">
        <v>238</v>
      </c>
      <c r="D33" s="91"/>
    </row>
    <row r="34" spans="1:4" ht="38.25">
      <c r="A34" s="119"/>
      <c r="B34" s="29" t="s">
        <v>225</v>
      </c>
      <c r="C34" s="7" t="s">
        <v>238</v>
      </c>
      <c r="D34" s="91"/>
    </row>
    <row r="35" spans="1:4" ht="15">
      <c r="A35" s="119"/>
      <c r="B35" s="29" t="s">
        <v>226</v>
      </c>
      <c r="C35" s="7" t="s">
        <v>125</v>
      </c>
      <c r="D35" s="91"/>
    </row>
    <row r="36" spans="1:4" ht="15">
      <c r="A36" s="119"/>
      <c r="B36" s="29" t="s">
        <v>227</v>
      </c>
      <c r="C36" s="7" t="s">
        <v>125</v>
      </c>
      <c r="D36" s="91"/>
    </row>
    <row r="37" spans="1:4" ht="15">
      <c r="A37" s="119"/>
      <c r="B37" s="29" t="s">
        <v>228</v>
      </c>
      <c r="C37" s="7" t="s">
        <v>125</v>
      </c>
      <c r="D37" s="91"/>
    </row>
    <row r="38" spans="1:4" ht="15">
      <c r="A38" s="119"/>
      <c r="B38" s="29" t="s">
        <v>229</v>
      </c>
      <c r="C38" s="7" t="s">
        <v>125</v>
      </c>
      <c r="D38" s="91"/>
    </row>
    <row r="39" spans="1:4" ht="15">
      <c r="A39" s="119"/>
      <c r="B39" s="29" t="s">
        <v>230</v>
      </c>
      <c r="C39" s="7" t="s">
        <v>125</v>
      </c>
      <c r="D39" s="91"/>
    </row>
    <row r="40" spans="1:4" ht="15">
      <c r="A40" s="119"/>
      <c r="B40" s="29" t="s">
        <v>231</v>
      </c>
      <c r="C40" s="7" t="s">
        <v>125</v>
      </c>
      <c r="D40" s="91"/>
    </row>
    <row r="41" spans="1:4" ht="15">
      <c r="A41" s="119"/>
      <c r="B41" s="29" t="s">
        <v>232</v>
      </c>
      <c r="C41" s="7" t="s">
        <v>125</v>
      </c>
      <c r="D41" s="91"/>
    </row>
    <row r="42" spans="1:4" ht="15">
      <c r="A42" s="119"/>
      <c r="B42" s="29" t="s">
        <v>233</v>
      </c>
      <c r="C42" s="7" t="s">
        <v>125</v>
      </c>
      <c r="D42" s="91"/>
    </row>
    <row r="43" spans="1:4" ht="25.5">
      <c r="A43" s="119"/>
      <c r="B43" s="29" t="s">
        <v>234</v>
      </c>
      <c r="C43" s="7" t="s">
        <v>125</v>
      </c>
      <c r="D43" s="91"/>
    </row>
    <row r="44" spans="1:4" ht="25.5">
      <c r="A44" s="119"/>
      <c r="B44" s="29" t="s">
        <v>235</v>
      </c>
      <c r="C44" s="7" t="s">
        <v>125</v>
      </c>
      <c r="D44" s="90"/>
    </row>
    <row r="45" spans="1:4" ht="15">
      <c r="A45" s="119">
        <v>2</v>
      </c>
      <c r="B45" s="118" t="s">
        <v>97</v>
      </c>
      <c r="C45" s="118"/>
      <c r="D45" s="21">
        <v>14</v>
      </c>
    </row>
    <row r="46" spans="1:4" ht="25.5">
      <c r="A46" s="119"/>
      <c r="B46" s="29" t="s">
        <v>239</v>
      </c>
      <c r="C46" s="7" t="s">
        <v>115</v>
      </c>
      <c r="D46" s="89"/>
    </row>
    <row r="47" spans="1:4" ht="38.25">
      <c r="A47" s="119"/>
      <c r="B47" s="29" t="s">
        <v>240</v>
      </c>
      <c r="C47" s="7" t="s">
        <v>115</v>
      </c>
      <c r="D47" s="91"/>
    </row>
    <row r="48" spans="1:4" ht="25.5">
      <c r="A48" s="119"/>
      <c r="B48" s="29" t="s">
        <v>241</v>
      </c>
      <c r="C48" s="7" t="s">
        <v>194</v>
      </c>
      <c r="D48" s="91"/>
    </row>
    <row r="49" spans="1:4" ht="25.5">
      <c r="A49" s="119"/>
      <c r="B49" s="29" t="s">
        <v>242</v>
      </c>
      <c r="C49" s="7" t="s">
        <v>115</v>
      </c>
      <c r="D49" s="91"/>
    </row>
    <row r="50" spans="1:4" ht="25.5">
      <c r="A50" s="119"/>
      <c r="B50" s="29" t="s">
        <v>243</v>
      </c>
      <c r="C50" s="7" t="s">
        <v>194</v>
      </c>
      <c r="D50" s="91"/>
    </row>
    <row r="51" spans="1:4" ht="63.75">
      <c r="A51" s="119"/>
      <c r="B51" s="29" t="s">
        <v>244</v>
      </c>
      <c r="C51" s="7" t="s">
        <v>115</v>
      </c>
      <c r="D51" s="91"/>
    </row>
    <row r="52" spans="1:4" ht="25.5">
      <c r="A52" s="119"/>
      <c r="B52" s="29" t="s">
        <v>245</v>
      </c>
      <c r="C52" s="7" t="s">
        <v>194</v>
      </c>
      <c r="D52" s="91"/>
    </row>
    <row r="53" spans="1:4" ht="38.25">
      <c r="A53" s="119"/>
      <c r="B53" s="29" t="s">
        <v>246</v>
      </c>
      <c r="C53" s="7" t="s">
        <v>120</v>
      </c>
      <c r="D53" s="91"/>
    </row>
    <row r="54" spans="1:4" ht="25.5">
      <c r="A54" s="119"/>
      <c r="B54" s="29" t="s">
        <v>247</v>
      </c>
      <c r="C54" s="7" t="s">
        <v>194</v>
      </c>
      <c r="D54" s="91"/>
    </row>
    <row r="55" spans="1:4" ht="38.25">
      <c r="A55" s="119"/>
      <c r="B55" s="29" t="s">
        <v>248</v>
      </c>
      <c r="C55" s="7" t="s">
        <v>238</v>
      </c>
      <c r="D55" s="91"/>
    </row>
    <row r="56" spans="1:4" ht="25.5">
      <c r="A56" s="119"/>
      <c r="B56" s="29" t="s">
        <v>249</v>
      </c>
      <c r="C56" s="7" t="s">
        <v>237</v>
      </c>
      <c r="D56" s="91"/>
    </row>
    <row r="57" spans="1:4" ht="38.25">
      <c r="A57" s="119"/>
      <c r="B57" s="29" t="s">
        <v>250</v>
      </c>
      <c r="C57" s="7" t="s">
        <v>194</v>
      </c>
      <c r="D57" s="91"/>
    </row>
    <row r="58" spans="1:4" ht="38.25">
      <c r="A58" s="119"/>
      <c r="B58" s="29" t="s">
        <v>251</v>
      </c>
      <c r="C58" s="7" t="s">
        <v>236</v>
      </c>
      <c r="D58" s="91"/>
    </row>
    <row r="59" spans="1:4" ht="38.25">
      <c r="A59" s="119"/>
      <c r="B59" s="29" t="s">
        <v>252</v>
      </c>
      <c r="C59" s="7" t="s">
        <v>120</v>
      </c>
      <c r="D59" s="90"/>
    </row>
    <row r="60" spans="1:4" ht="15">
      <c r="A60" s="119">
        <v>3</v>
      </c>
      <c r="B60" s="118" t="s">
        <v>99</v>
      </c>
      <c r="C60" s="118"/>
      <c r="D60" s="21">
        <v>5</v>
      </c>
    </row>
    <row r="61" spans="1:4" ht="25.5">
      <c r="A61" s="119"/>
      <c r="B61" s="29" t="s">
        <v>255</v>
      </c>
      <c r="C61" s="7" t="s">
        <v>253</v>
      </c>
      <c r="D61" s="89"/>
    </row>
    <row r="62" spans="1:4" ht="25.5">
      <c r="A62" s="119"/>
      <c r="B62" s="29" t="s">
        <v>256</v>
      </c>
      <c r="C62" s="7" t="s">
        <v>253</v>
      </c>
      <c r="D62" s="91"/>
    </row>
    <row r="63" spans="1:4" ht="15">
      <c r="A63" s="119"/>
      <c r="B63" s="29" t="s">
        <v>257</v>
      </c>
      <c r="C63" s="7" t="s">
        <v>254</v>
      </c>
      <c r="D63" s="91"/>
    </row>
    <row r="64" spans="1:4" ht="25.5">
      <c r="A64" s="119"/>
      <c r="B64" s="29" t="s">
        <v>258</v>
      </c>
      <c r="C64" s="7" t="s">
        <v>253</v>
      </c>
      <c r="D64" s="91"/>
    </row>
    <row r="65" spans="1:4" ht="25.5">
      <c r="A65" s="119"/>
      <c r="B65" s="29" t="s">
        <v>259</v>
      </c>
      <c r="C65" s="7" t="s">
        <v>253</v>
      </c>
      <c r="D65" s="90"/>
    </row>
    <row r="66" spans="1:4" ht="15">
      <c r="A66" s="119">
        <v>4</v>
      </c>
      <c r="B66" s="118" t="s">
        <v>193</v>
      </c>
      <c r="C66" s="118"/>
      <c r="D66" s="21">
        <v>4</v>
      </c>
    </row>
    <row r="67" spans="1:4" ht="25.5">
      <c r="A67" s="119"/>
      <c r="B67" s="29" t="s">
        <v>260</v>
      </c>
      <c r="C67" s="7"/>
      <c r="D67" s="89"/>
    </row>
    <row r="68" spans="1:4" ht="25.5">
      <c r="A68" s="119"/>
      <c r="B68" s="29" t="s">
        <v>261</v>
      </c>
      <c r="C68" s="7"/>
      <c r="D68" s="91"/>
    </row>
    <row r="69" spans="1:4" ht="38.25">
      <c r="A69" s="119"/>
      <c r="B69" s="29" t="s">
        <v>262</v>
      </c>
      <c r="C69" s="7"/>
      <c r="D69" s="91"/>
    </row>
    <row r="70" spans="1:4" ht="38.25">
      <c r="A70" s="119"/>
      <c r="B70" s="29" t="s">
        <v>263</v>
      </c>
      <c r="C70" s="7"/>
      <c r="D70" s="90"/>
    </row>
    <row r="71" spans="1:4" ht="15">
      <c r="A71" s="119">
        <v>5</v>
      </c>
      <c r="B71" s="118" t="s">
        <v>108</v>
      </c>
      <c r="C71" s="118"/>
      <c r="D71" s="21">
        <v>2</v>
      </c>
    </row>
    <row r="72" spans="1:4" ht="63.75">
      <c r="A72" s="119"/>
      <c r="B72" s="29" t="s">
        <v>264</v>
      </c>
      <c r="C72" s="7" t="s">
        <v>169</v>
      </c>
      <c r="D72" s="89"/>
    </row>
    <row r="73" spans="1:4" ht="25.5">
      <c r="A73" s="119"/>
      <c r="B73" s="29" t="s">
        <v>265</v>
      </c>
      <c r="C73" s="7" t="s">
        <v>179</v>
      </c>
      <c r="D73" s="90"/>
    </row>
    <row r="74" spans="1:4" ht="15">
      <c r="A74" s="119">
        <v>6</v>
      </c>
      <c r="B74" s="118" t="s">
        <v>88</v>
      </c>
      <c r="C74" s="118"/>
      <c r="D74" s="21">
        <v>2</v>
      </c>
    </row>
    <row r="75" spans="1:4" ht="51">
      <c r="A75" s="119"/>
      <c r="B75" s="29" t="s">
        <v>266</v>
      </c>
      <c r="C75" s="7" t="s">
        <v>117</v>
      </c>
      <c r="D75" s="89"/>
    </row>
    <row r="76" spans="1:4" ht="25.5">
      <c r="A76" s="119"/>
      <c r="B76" s="29" t="s">
        <v>267</v>
      </c>
      <c r="C76" s="7" t="s">
        <v>238</v>
      </c>
      <c r="D76" s="90"/>
    </row>
    <row r="77" spans="1:4" ht="30.75" customHeight="1">
      <c r="A77" s="119">
        <v>7</v>
      </c>
      <c r="B77" s="118" t="s">
        <v>103</v>
      </c>
      <c r="C77" s="118"/>
      <c r="D77" s="21">
        <v>2</v>
      </c>
    </row>
    <row r="78" spans="1:4" ht="15">
      <c r="A78" s="119"/>
      <c r="B78" s="29" t="s">
        <v>270</v>
      </c>
      <c r="C78" s="7" t="s">
        <v>268</v>
      </c>
      <c r="D78" s="89"/>
    </row>
    <row r="79" spans="1:4" ht="15">
      <c r="A79" s="119"/>
      <c r="B79" s="29" t="s">
        <v>271</v>
      </c>
      <c r="C79" s="7" t="s">
        <v>268</v>
      </c>
      <c r="D79" s="90"/>
    </row>
    <row r="80" spans="1:4" ht="15">
      <c r="A80" s="119">
        <v>8</v>
      </c>
      <c r="B80" s="118" t="s">
        <v>87</v>
      </c>
      <c r="C80" s="118"/>
      <c r="D80" s="21">
        <v>2</v>
      </c>
    </row>
    <row r="81" spans="1:4" ht="15">
      <c r="A81" s="119"/>
      <c r="B81" s="29" t="s">
        <v>272</v>
      </c>
      <c r="C81" s="7" t="s">
        <v>115</v>
      </c>
      <c r="D81" s="89"/>
    </row>
    <row r="82" spans="1:4" ht="25.5">
      <c r="A82" s="119"/>
      <c r="B82" s="29" t="s">
        <v>273</v>
      </c>
      <c r="C82" s="7" t="s">
        <v>115</v>
      </c>
      <c r="D82" s="90"/>
    </row>
    <row r="83" spans="1:4" ht="15">
      <c r="A83" s="119">
        <v>10</v>
      </c>
      <c r="B83" s="118" t="s">
        <v>80</v>
      </c>
      <c r="C83" s="118"/>
      <c r="D83" s="21">
        <v>1</v>
      </c>
    </row>
    <row r="84" spans="1:4" ht="76.5">
      <c r="A84" s="119"/>
      <c r="B84" s="29" t="s">
        <v>275</v>
      </c>
      <c r="C84" s="7" t="s">
        <v>169</v>
      </c>
      <c r="D84" s="7"/>
    </row>
    <row r="85" spans="1:4" ht="15">
      <c r="A85" s="119">
        <v>11</v>
      </c>
      <c r="B85" s="118" t="s">
        <v>113</v>
      </c>
      <c r="C85" s="118"/>
      <c r="D85" s="21">
        <v>1</v>
      </c>
    </row>
    <row r="86" spans="1:4" ht="25.5">
      <c r="A86" s="119"/>
      <c r="B86" s="31" t="s">
        <v>276</v>
      </c>
      <c r="C86" s="7" t="s">
        <v>115</v>
      </c>
      <c r="D86" s="32"/>
    </row>
    <row r="87" spans="1:4" ht="15">
      <c r="A87" s="119">
        <v>12</v>
      </c>
      <c r="B87" s="120" t="s">
        <v>96</v>
      </c>
      <c r="C87" s="120"/>
      <c r="D87" s="22">
        <v>2</v>
      </c>
    </row>
    <row r="88" spans="1:4" ht="25.5">
      <c r="A88" s="119"/>
      <c r="B88" s="33" t="s">
        <v>277</v>
      </c>
      <c r="C88" s="7" t="s">
        <v>269</v>
      </c>
      <c r="D88" s="33"/>
    </row>
    <row r="89" spans="1:4" ht="38.25">
      <c r="A89" s="119"/>
      <c r="B89" s="33" t="s">
        <v>278</v>
      </c>
      <c r="C89" s="7" t="s">
        <v>115</v>
      </c>
      <c r="D89" s="33"/>
    </row>
    <row r="90" spans="1:4" ht="15">
      <c r="A90" s="119">
        <v>13</v>
      </c>
      <c r="B90" s="120" t="s">
        <v>98</v>
      </c>
      <c r="C90" s="120"/>
      <c r="D90" s="22">
        <v>1</v>
      </c>
    </row>
    <row r="91" spans="1:4" ht="15">
      <c r="A91" s="119"/>
      <c r="B91" s="33" t="s">
        <v>279</v>
      </c>
      <c r="C91" s="7" t="s">
        <v>115</v>
      </c>
      <c r="D91" s="32"/>
    </row>
  </sheetData>
  <sheetProtection/>
  <mergeCells count="26">
    <mergeCell ref="B87:C87"/>
    <mergeCell ref="A87:A89"/>
    <mergeCell ref="B90:C90"/>
    <mergeCell ref="A90:A91"/>
    <mergeCell ref="C1:D1"/>
    <mergeCell ref="B83:C83"/>
    <mergeCell ref="A83:A84"/>
    <mergeCell ref="B85:C85"/>
    <mergeCell ref="A85:A86"/>
    <mergeCell ref="B74:C74"/>
    <mergeCell ref="A77:A79"/>
    <mergeCell ref="B77:C77"/>
    <mergeCell ref="B80:C80"/>
    <mergeCell ref="A80:A82"/>
    <mergeCell ref="A5:C5"/>
    <mergeCell ref="A6:A44"/>
    <mergeCell ref="B6:C6"/>
    <mergeCell ref="A45:A59"/>
    <mergeCell ref="B45:C45"/>
    <mergeCell ref="A74:A76"/>
    <mergeCell ref="A60:A65"/>
    <mergeCell ref="B60:C60"/>
    <mergeCell ref="B66:C66"/>
    <mergeCell ref="A66:A70"/>
    <mergeCell ref="B71:C71"/>
    <mergeCell ref="A71:A73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421875" style="27" customWidth="1"/>
    <col min="2" max="2" width="45.7109375" style="27" customWidth="1"/>
    <col min="3" max="3" width="10.00390625" style="27" customWidth="1"/>
    <col min="4" max="4" width="47.28125" style="27" customWidth="1"/>
    <col min="5" max="16384" width="9.140625" style="27" customWidth="1"/>
  </cols>
  <sheetData>
    <row r="1" ht="18.75">
      <c r="D1" s="51" t="s">
        <v>317</v>
      </c>
    </row>
    <row r="2" spans="1:4" ht="37.5">
      <c r="A2" s="13" t="s">
        <v>389</v>
      </c>
      <c r="B2" s="13"/>
      <c r="C2" s="13"/>
      <c r="D2" s="13"/>
    </row>
    <row r="4" spans="1:4" ht="51">
      <c r="A4" s="54" t="s">
        <v>0</v>
      </c>
      <c r="B4" s="54" t="s">
        <v>1</v>
      </c>
      <c r="C4" s="54" t="s">
        <v>112</v>
      </c>
      <c r="D4" s="50" t="s">
        <v>358</v>
      </c>
    </row>
    <row r="5" spans="1:4" ht="12.75">
      <c r="A5" s="127" t="s">
        <v>110</v>
      </c>
      <c r="B5" s="127"/>
      <c r="C5" s="52">
        <f>C7+C16+C20+C23+C27+C29+C34</f>
        <v>22</v>
      </c>
      <c r="D5" s="50"/>
    </row>
    <row r="6" spans="1:4" ht="12.75">
      <c r="A6" s="120" t="s">
        <v>75</v>
      </c>
      <c r="B6" s="120"/>
      <c r="C6" s="120"/>
      <c r="D6" s="120"/>
    </row>
    <row r="7" spans="1:4" ht="12.75">
      <c r="A7" s="120" t="s">
        <v>84</v>
      </c>
      <c r="B7" s="120"/>
      <c r="C7" s="52">
        <v>8</v>
      </c>
      <c r="D7" s="46"/>
    </row>
    <row r="8" spans="1:4" ht="38.25">
      <c r="A8" s="125">
        <v>1</v>
      </c>
      <c r="B8" s="55" t="s">
        <v>9</v>
      </c>
      <c r="C8" s="126"/>
      <c r="D8" s="47" t="s">
        <v>385</v>
      </c>
    </row>
    <row r="9" spans="1:4" ht="38.25">
      <c r="A9" s="125"/>
      <c r="B9" s="55" t="s">
        <v>10</v>
      </c>
      <c r="C9" s="126"/>
      <c r="D9" s="47" t="s">
        <v>385</v>
      </c>
    </row>
    <row r="10" spans="1:4" ht="38.25">
      <c r="A10" s="125"/>
      <c r="B10" s="55" t="s">
        <v>11</v>
      </c>
      <c r="C10" s="126"/>
      <c r="D10" s="47" t="s">
        <v>385</v>
      </c>
    </row>
    <row r="11" spans="1:4" ht="38.25">
      <c r="A11" s="125"/>
      <c r="B11" s="55" t="s">
        <v>12</v>
      </c>
      <c r="C11" s="126"/>
      <c r="D11" s="47" t="s">
        <v>385</v>
      </c>
    </row>
    <row r="12" spans="1:4" ht="51">
      <c r="A12" s="125"/>
      <c r="B12" s="55" t="s">
        <v>13</v>
      </c>
      <c r="C12" s="126"/>
      <c r="D12" s="47" t="s">
        <v>385</v>
      </c>
    </row>
    <row r="13" spans="1:4" ht="51">
      <c r="A13" s="125"/>
      <c r="B13" s="55" t="s">
        <v>14</v>
      </c>
      <c r="C13" s="126"/>
      <c r="D13" s="47" t="s">
        <v>386</v>
      </c>
    </row>
    <row r="14" spans="1:4" ht="51">
      <c r="A14" s="125"/>
      <c r="B14" s="55" t="s">
        <v>15</v>
      </c>
      <c r="C14" s="126"/>
      <c r="D14" s="47" t="s">
        <v>386</v>
      </c>
    </row>
    <row r="15" spans="1:4" ht="51">
      <c r="A15" s="125"/>
      <c r="B15" s="55" t="s">
        <v>16</v>
      </c>
      <c r="C15" s="126"/>
      <c r="D15" s="47" t="s">
        <v>386</v>
      </c>
    </row>
    <row r="16" spans="1:4" ht="12.75">
      <c r="A16" s="120" t="s">
        <v>83</v>
      </c>
      <c r="B16" s="120"/>
      <c r="C16" s="52">
        <v>3</v>
      </c>
      <c r="D16" s="46"/>
    </row>
    <row r="17" spans="1:4" ht="63.75">
      <c r="A17" s="125">
        <v>2</v>
      </c>
      <c r="B17" s="55" t="s">
        <v>19</v>
      </c>
      <c r="C17" s="126"/>
      <c r="D17" s="48" t="s">
        <v>359</v>
      </c>
    </row>
    <row r="18" spans="1:4" ht="76.5">
      <c r="A18" s="125"/>
      <c r="B18" s="55" t="s">
        <v>20</v>
      </c>
      <c r="C18" s="126"/>
      <c r="D18" s="48" t="s">
        <v>360</v>
      </c>
    </row>
    <row r="19" spans="1:4" ht="89.25">
      <c r="A19" s="125"/>
      <c r="B19" s="55" t="s">
        <v>21</v>
      </c>
      <c r="C19" s="126"/>
      <c r="D19" s="48" t="s">
        <v>361</v>
      </c>
    </row>
    <row r="20" spans="1:4" ht="12.75">
      <c r="A20" s="120" t="s">
        <v>79</v>
      </c>
      <c r="B20" s="120"/>
      <c r="C20" s="52">
        <v>1</v>
      </c>
      <c r="D20" s="46"/>
    </row>
    <row r="21" spans="1:4" ht="114.75">
      <c r="A21" s="53">
        <v>3</v>
      </c>
      <c r="B21" s="55" t="s">
        <v>22</v>
      </c>
      <c r="C21" s="55"/>
      <c r="D21" s="48" t="s">
        <v>362</v>
      </c>
    </row>
    <row r="22" spans="1:4" ht="12.75">
      <c r="A22" s="120" t="s">
        <v>76</v>
      </c>
      <c r="B22" s="120"/>
      <c r="C22" s="120"/>
      <c r="D22" s="120"/>
    </row>
    <row r="23" spans="1:4" ht="12.75">
      <c r="A23" s="120" t="s">
        <v>100</v>
      </c>
      <c r="B23" s="120"/>
      <c r="C23" s="52">
        <v>3</v>
      </c>
      <c r="D23" s="46"/>
    </row>
    <row r="24" spans="1:4" ht="38.25">
      <c r="A24" s="125">
        <v>4</v>
      </c>
      <c r="B24" s="55" t="s">
        <v>24</v>
      </c>
      <c r="C24" s="126"/>
      <c r="D24" s="47" t="s">
        <v>365</v>
      </c>
    </row>
    <row r="25" spans="1:4" ht="38.25">
      <c r="A25" s="125"/>
      <c r="B25" s="55" t="s">
        <v>25</v>
      </c>
      <c r="C25" s="126"/>
      <c r="D25" s="47" t="s">
        <v>365</v>
      </c>
    </row>
    <row r="26" spans="1:4" ht="51">
      <c r="A26" s="125"/>
      <c r="B26" s="55" t="s">
        <v>26</v>
      </c>
      <c r="C26" s="126"/>
      <c r="D26" s="48" t="s">
        <v>363</v>
      </c>
    </row>
    <row r="27" spans="1:4" ht="12.75">
      <c r="A27" s="120" t="s">
        <v>97</v>
      </c>
      <c r="B27" s="120"/>
      <c r="C27" s="52">
        <v>1</v>
      </c>
      <c r="D27" s="46"/>
    </row>
    <row r="28" spans="1:4" ht="38.25">
      <c r="A28" s="56">
        <v>5</v>
      </c>
      <c r="B28" s="45" t="s">
        <v>27</v>
      </c>
      <c r="C28" s="45"/>
      <c r="D28" s="47" t="s">
        <v>365</v>
      </c>
    </row>
    <row r="29" spans="1:4" ht="12.75">
      <c r="A29" s="120" t="s">
        <v>113</v>
      </c>
      <c r="B29" s="120"/>
      <c r="C29" s="52">
        <v>4</v>
      </c>
      <c r="D29" s="46"/>
    </row>
    <row r="30" spans="1:4" ht="63.75">
      <c r="A30" s="122">
        <v>6</v>
      </c>
      <c r="B30" s="55" t="s">
        <v>314</v>
      </c>
      <c r="C30" s="85"/>
      <c r="D30" s="48" t="s">
        <v>387</v>
      </c>
    </row>
    <row r="31" spans="1:4" ht="51">
      <c r="A31" s="122"/>
      <c r="B31" s="55" t="s">
        <v>337</v>
      </c>
      <c r="C31" s="86"/>
      <c r="D31" s="47" t="s">
        <v>388</v>
      </c>
    </row>
    <row r="32" spans="1:4" ht="51">
      <c r="A32" s="122"/>
      <c r="B32" s="45" t="s">
        <v>28</v>
      </c>
      <c r="C32" s="123"/>
      <c r="D32" s="47" t="s">
        <v>388</v>
      </c>
    </row>
    <row r="33" spans="1:4" ht="76.5">
      <c r="A33" s="122"/>
      <c r="B33" s="45" t="s">
        <v>29</v>
      </c>
      <c r="C33" s="124"/>
      <c r="D33" s="47" t="s">
        <v>388</v>
      </c>
    </row>
    <row r="34" spans="1:4" ht="54" customHeight="1">
      <c r="A34" s="120" t="s">
        <v>103</v>
      </c>
      <c r="B34" s="120"/>
      <c r="C34" s="52">
        <v>2</v>
      </c>
      <c r="D34" s="59"/>
    </row>
    <row r="35" spans="1:4" ht="51">
      <c r="A35" s="60">
        <v>7</v>
      </c>
      <c r="B35" s="55" t="s">
        <v>374</v>
      </c>
      <c r="C35" s="87"/>
      <c r="D35" s="47" t="s">
        <v>388</v>
      </c>
    </row>
    <row r="36" spans="1:4" ht="51">
      <c r="A36" s="61"/>
      <c r="B36" s="55" t="s">
        <v>375</v>
      </c>
      <c r="C36" s="88"/>
      <c r="D36" s="47" t="s">
        <v>388</v>
      </c>
    </row>
  </sheetData>
  <sheetProtection/>
  <mergeCells count="18">
    <mergeCell ref="A24:A26"/>
    <mergeCell ref="C24:C26"/>
    <mergeCell ref="A5:B5"/>
    <mergeCell ref="A6:D6"/>
    <mergeCell ref="A7:B7"/>
    <mergeCell ref="A8:A15"/>
    <mergeCell ref="C8:C15"/>
    <mergeCell ref="A16:B16"/>
    <mergeCell ref="A17:A19"/>
    <mergeCell ref="C17:C19"/>
    <mergeCell ref="A20:B20"/>
    <mergeCell ref="A22:D22"/>
    <mergeCell ref="A23:B23"/>
    <mergeCell ref="A27:B27"/>
    <mergeCell ref="A29:B29"/>
    <mergeCell ref="A30:A33"/>
    <mergeCell ref="C32:C33"/>
    <mergeCell ref="A34:B3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A37">
      <selection activeCell="G15" sqref="G15"/>
    </sheetView>
  </sheetViews>
  <sheetFormatPr defaultColWidth="9.140625" defaultRowHeight="15"/>
  <cols>
    <col min="1" max="1" width="5.57421875" style="4" customWidth="1"/>
    <col min="2" max="2" width="62.28125" style="4" customWidth="1"/>
    <col min="3" max="16384" width="9.140625" style="4" customWidth="1"/>
  </cols>
  <sheetData>
    <row r="1" spans="3:4" ht="18.75">
      <c r="C1" s="98" t="s">
        <v>339</v>
      </c>
      <c r="D1" s="98"/>
    </row>
    <row r="2" spans="1:4" ht="37.5">
      <c r="A2" s="13" t="s">
        <v>370</v>
      </c>
      <c r="B2" s="13"/>
      <c r="C2" s="13"/>
      <c r="D2" s="13"/>
    </row>
    <row r="4" spans="1:4" ht="22.5">
      <c r="A4" s="5" t="s">
        <v>0</v>
      </c>
      <c r="B4" s="5" t="s">
        <v>1</v>
      </c>
      <c r="C4" s="5" t="s">
        <v>114</v>
      </c>
      <c r="D4" s="5" t="s">
        <v>112</v>
      </c>
    </row>
    <row r="5" spans="1:4" ht="15">
      <c r="A5" s="131" t="s">
        <v>110</v>
      </c>
      <c r="B5" s="132"/>
      <c r="C5" s="133"/>
      <c r="D5" s="22">
        <f>D6+D10+D13+D16+D19+D26+D28+D32+D34+D37+D40+D49</f>
        <v>35</v>
      </c>
    </row>
    <row r="6" spans="1:4" ht="15">
      <c r="A6" s="128">
        <v>1</v>
      </c>
      <c r="B6" s="134" t="s">
        <v>281</v>
      </c>
      <c r="C6" s="135"/>
      <c r="D6" s="22">
        <v>3</v>
      </c>
    </row>
    <row r="7" spans="1:4" ht="25.5">
      <c r="A7" s="129"/>
      <c r="B7" s="31" t="s">
        <v>282</v>
      </c>
      <c r="C7" s="7" t="s">
        <v>115</v>
      </c>
      <c r="D7" s="120"/>
    </row>
    <row r="8" spans="1:4" ht="38.25">
      <c r="A8" s="129"/>
      <c r="B8" s="31" t="s">
        <v>283</v>
      </c>
      <c r="C8" s="7" t="s">
        <v>115</v>
      </c>
      <c r="D8" s="120"/>
    </row>
    <row r="9" spans="1:4" ht="38.25">
      <c r="A9" s="130"/>
      <c r="B9" s="31" t="s">
        <v>284</v>
      </c>
      <c r="C9" s="7" t="s">
        <v>115</v>
      </c>
      <c r="D9" s="120"/>
    </row>
    <row r="10" spans="1:4" ht="25.5" customHeight="1">
      <c r="A10" s="128">
        <v>2</v>
      </c>
      <c r="B10" s="134" t="s">
        <v>108</v>
      </c>
      <c r="C10" s="135"/>
      <c r="D10" s="22">
        <v>2</v>
      </c>
    </row>
    <row r="11" spans="1:4" ht="15">
      <c r="A11" s="129"/>
      <c r="B11" s="31" t="s">
        <v>285</v>
      </c>
      <c r="C11" s="7"/>
      <c r="D11" s="120"/>
    </row>
    <row r="12" spans="1:4" ht="25.5">
      <c r="A12" s="130"/>
      <c r="B12" s="31" t="s">
        <v>286</v>
      </c>
      <c r="C12" s="7"/>
      <c r="D12" s="120"/>
    </row>
    <row r="13" spans="1:4" ht="51" customHeight="1">
      <c r="A13" s="128">
        <v>3</v>
      </c>
      <c r="B13" s="134" t="s">
        <v>109</v>
      </c>
      <c r="C13" s="135"/>
      <c r="D13" s="22">
        <v>2</v>
      </c>
    </row>
    <row r="14" spans="1:4" ht="25.5">
      <c r="A14" s="129"/>
      <c r="B14" s="31" t="s">
        <v>287</v>
      </c>
      <c r="C14" s="7" t="s">
        <v>115</v>
      </c>
      <c r="D14" s="120"/>
    </row>
    <row r="15" spans="1:4" ht="102" customHeight="1">
      <c r="A15" s="130"/>
      <c r="B15" s="31" t="s">
        <v>288</v>
      </c>
      <c r="C15" s="7" t="s">
        <v>115</v>
      </c>
      <c r="D15" s="120"/>
    </row>
    <row r="16" spans="1:4" ht="15">
      <c r="A16" s="128">
        <v>4</v>
      </c>
      <c r="B16" s="134" t="s">
        <v>84</v>
      </c>
      <c r="C16" s="135"/>
      <c r="D16" s="22">
        <v>2</v>
      </c>
    </row>
    <row r="17" spans="1:4" ht="51">
      <c r="A17" s="129"/>
      <c r="B17" s="31" t="s">
        <v>289</v>
      </c>
      <c r="C17" s="7" t="s">
        <v>115</v>
      </c>
      <c r="D17" s="120"/>
    </row>
    <row r="18" spans="1:4" ht="15">
      <c r="A18" s="130"/>
      <c r="B18" s="31" t="s">
        <v>290</v>
      </c>
      <c r="C18" s="7" t="s">
        <v>115</v>
      </c>
      <c r="D18" s="120"/>
    </row>
    <row r="19" spans="1:4" ht="15">
      <c r="A19" s="128">
        <v>5</v>
      </c>
      <c r="B19" s="134" t="s">
        <v>88</v>
      </c>
      <c r="C19" s="135"/>
      <c r="D19" s="22">
        <v>6</v>
      </c>
    </row>
    <row r="20" spans="1:4" ht="38.25">
      <c r="A20" s="129"/>
      <c r="B20" s="31" t="s">
        <v>291</v>
      </c>
      <c r="C20" s="7"/>
      <c r="D20" s="120"/>
    </row>
    <row r="21" spans="1:4" ht="25.5">
      <c r="A21" s="129"/>
      <c r="B21" s="31" t="s">
        <v>292</v>
      </c>
      <c r="C21" s="7" t="s">
        <v>115</v>
      </c>
      <c r="D21" s="120"/>
    </row>
    <row r="22" spans="1:4" ht="25.5">
      <c r="A22" s="129"/>
      <c r="B22" s="31" t="s">
        <v>293</v>
      </c>
      <c r="C22" s="7" t="s">
        <v>115</v>
      </c>
      <c r="D22" s="120"/>
    </row>
    <row r="23" spans="1:4" ht="50.25" customHeight="1">
      <c r="A23" s="129"/>
      <c r="B23" s="31" t="s">
        <v>297</v>
      </c>
      <c r="C23" s="7" t="s">
        <v>115</v>
      </c>
      <c r="D23" s="120"/>
    </row>
    <row r="24" spans="1:4" ht="35.25" customHeight="1">
      <c r="A24" s="129"/>
      <c r="B24" s="31" t="s">
        <v>296</v>
      </c>
      <c r="C24" s="7" t="s">
        <v>295</v>
      </c>
      <c r="D24" s="120"/>
    </row>
    <row r="25" spans="1:4" ht="25.5">
      <c r="A25" s="130"/>
      <c r="B25" s="31" t="s">
        <v>294</v>
      </c>
      <c r="C25" s="7" t="s">
        <v>115</v>
      </c>
      <c r="D25" s="120"/>
    </row>
    <row r="26" spans="1:4" ht="25.5" customHeight="1">
      <c r="A26" s="34">
        <v>6</v>
      </c>
      <c r="B26" s="134" t="s">
        <v>89</v>
      </c>
      <c r="C26" s="135"/>
      <c r="D26" s="22">
        <v>1</v>
      </c>
    </row>
    <row r="27" spans="1:4" ht="15">
      <c r="A27" s="35"/>
      <c r="B27" s="31" t="s">
        <v>298</v>
      </c>
      <c r="C27" s="7" t="s">
        <v>115</v>
      </c>
      <c r="D27" s="22"/>
    </row>
    <row r="28" spans="1:4" ht="15">
      <c r="A28" s="128">
        <v>7</v>
      </c>
      <c r="B28" s="134" t="s">
        <v>85</v>
      </c>
      <c r="C28" s="135"/>
      <c r="D28" s="22">
        <v>3</v>
      </c>
    </row>
    <row r="29" spans="1:4" ht="25.5">
      <c r="A29" s="129"/>
      <c r="B29" s="31" t="s">
        <v>299</v>
      </c>
      <c r="C29" s="7" t="s">
        <v>115</v>
      </c>
      <c r="D29" s="120"/>
    </row>
    <row r="30" spans="1:4" ht="38.25">
      <c r="A30" s="129"/>
      <c r="B30" s="31" t="s">
        <v>300</v>
      </c>
      <c r="C30" s="7" t="s">
        <v>119</v>
      </c>
      <c r="D30" s="120"/>
    </row>
    <row r="31" spans="1:4" ht="25.5">
      <c r="A31" s="130"/>
      <c r="B31" s="31" t="s">
        <v>301</v>
      </c>
      <c r="C31" s="7" t="s">
        <v>115</v>
      </c>
      <c r="D31" s="120"/>
    </row>
    <row r="32" spans="1:4" ht="15">
      <c r="A32" s="128">
        <v>8</v>
      </c>
      <c r="B32" s="134" t="s">
        <v>80</v>
      </c>
      <c r="C32" s="135"/>
      <c r="D32" s="22">
        <v>1</v>
      </c>
    </row>
    <row r="33" spans="1:4" ht="90" customHeight="1">
      <c r="A33" s="130"/>
      <c r="B33" s="31" t="s">
        <v>302</v>
      </c>
      <c r="C33" s="7" t="s">
        <v>115</v>
      </c>
      <c r="D33" s="22"/>
    </row>
    <row r="34" spans="1:4" ht="15">
      <c r="A34" s="128">
        <v>9</v>
      </c>
      <c r="B34" s="134" t="s">
        <v>83</v>
      </c>
      <c r="C34" s="135"/>
      <c r="D34" s="22">
        <v>2</v>
      </c>
    </row>
    <row r="35" spans="1:26" ht="38.25">
      <c r="A35" s="129"/>
      <c r="B35" s="31" t="s">
        <v>303</v>
      </c>
      <c r="C35" s="7" t="s">
        <v>115</v>
      </c>
      <c r="D35" s="120"/>
      <c r="Z35" s="28"/>
    </row>
    <row r="36" spans="1:4" ht="25.5">
      <c r="A36" s="130"/>
      <c r="B36" s="31" t="s">
        <v>304</v>
      </c>
      <c r="C36" s="7" t="s">
        <v>115</v>
      </c>
      <c r="D36" s="120"/>
    </row>
    <row r="37" spans="1:4" ht="15">
      <c r="A37" s="128">
        <v>10</v>
      </c>
      <c r="B37" s="134" t="s">
        <v>100</v>
      </c>
      <c r="C37" s="135"/>
      <c r="D37" s="22">
        <v>2</v>
      </c>
    </row>
    <row r="38" spans="1:4" ht="61.5" customHeight="1">
      <c r="A38" s="129"/>
      <c r="B38" s="31" t="s">
        <v>305</v>
      </c>
      <c r="C38" s="7" t="s">
        <v>115</v>
      </c>
      <c r="D38" s="120"/>
    </row>
    <row r="39" spans="1:4" ht="39.75" customHeight="1">
      <c r="A39" s="130"/>
      <c r="B39" s="31" t="s">
        <v>306</v>
      </c>
      <c r="C39" s="7" t="s">
        <v>115</v>
      </c>
      <c r="D39" s="120"/>
    </row>
    <row r="40" spans="1:4" ht="15">
      <c r="A40" s="128">
        <v>11</v>
      </c>
      <c r="B40" s="134" t="s">
        <v>101</v>
      </c>
      <c r="C40" s="135"/>
      <c r="D40" s="22">
        <v>8</v>
      </c>
    </row>
    <row r="41" spans="1:4" ht="25.5">
      <c r="A41" s="129"/>
      <c r="B41" s="31" t="s">
        <v>307</v>
      </c>
      <c r="C41" s="7" t="s">
        <v>115</v>
      </c>
      <c r="D41" s="120"/>
    </row>
    <row r="42" spans="1:4" ht="25.5">
      <c r="A42" s="129"/>
      <c r="B42" s="31" t="s">
        <v>308</v>
      </c>
      <c r="C42" s="7" t="s">
        <v>115</v>
      </c>
      <c r="D42" s="120"/>
    </row>
    <row r="43" spans="1:4" ht="15">
      <c r="A43" s="129"/>
      <c r="B43" s="31" t="s">
        <v>309</v>
      </c>
      <c r="C43" s="7" t="s">
        <v>124</v>
      </c>
      <c r="D43" s="120"/>
    </row>
    <row r="44" spans="1:4" ht="38.25">
      <c r="A44" s="129"/>
      <c r="B44" s="31" t="s">
        <v>310</v>
      </c>
      <c r="C44" s="7" t="s">
        <v>115</v>
      </c>
      <c r="D44" s="120"/>
    </row>
    <row r="45" spans="1:4" ht="38.25">
      <c r="A45" s="129"/>
      <c r="B45" s="31" t="s">
        <v>311</v>
      </c>
      <c r="C45" s="7" t="s">
        <v>115</v>
      </c>
      <c r="D45" s="120"/>
    </row>
    <row r="46" spans="1:4" ht="25.5">
      <c r="A46" s="129"/>
      <c r="B46" s="31" t="s">
        <v>294</v>
      </c>
      <c r="C46" s="7" t="s">
        <v>115</v>
      </c>
      <c r="D46" s="120"/>
    </row>
    <row r="47" spans="1:4" ht="51">
      <c r="A47" s="129"/>
      <c r="B47" s="31" t="s">
        <v>312</v>
      </c>
      <c r="C47" s="7" t="s">
        <v>115</v>
      </c>
      <c r="D47" s="120"/>
    </row>
    <row r="48" spans="1:4" ht="51">
      <c r="A48" s="130"/>
      <c r="B48" s="31" t="s">
        <v>313</v>
      </c>
      <c r="C48" s="7" t="s">
        <v>189</v>
      </c>
      <c r="D48" s="120"/>
    </row>
    <row r="49" spans="1:4" ht="15">
      <c r="A49" s="128">
        <v>12</v>
      </c>
      <c r="B49" s="134" t="s">
        <v>113</v>
      </c>
      <c r="C49" s="135"/>
      <c r="D49" s="22">
        <v>3</v>
      </c>
    </row>
    <row r="50" spans="1:4" ht="25.5">
      <c r="A50" s="129"/>
      <c r="B50" s="31" t="s">
        <v>314</v>
      </c>
      <c r="C50" s="7" t="s">
        <v>115</v>
      </c>
      <c r="D50" s="120"/>
    </row>
    <row r="51" spans="1:4" ht="25.5">
      <c r="A51" s="129"/>
      <c r="B51" s="31" t="s">
        <v>315</v>
      </c>
      <c r="C51" s="7" t="s">
        <v>115</v>
      </c>
      <c r="D51" s="120"/>
    </row>
    <row r="52" spans="1:4" ht="25.5">
      <c r="A52" s="130"/>
      <c r="B52" s="31" t="s">
        <v>316</v>
      </c>
      <c r="C52" s="7" t="s">
        <v>179</v>
      </c>
      <c r="D52" s="120"/>
    </row>
  </sheetData>
  <sheetProtection/>
  <mergeCells count="35">
    <mergeCell ref="B49:C49"/>
    <mergeCell ref="A32:A33"/>
    <mergeCell ref="A34:A36"/>
    <mergeCell ref="B34:C34"/>
    <mergeCell ref="D41:D48"/>
    <mergeCell ref="A40:A48"/>
    <mergeCell ref="B40:C40"/>
    <mergeCell ref="B37:C37"/>
    <mergeCell ref="D50:D52"/>
    <mergeCell ref="A5:C5"/>
    <mergeCell ref="C1:D1"/>
    <mergeCell ref="D35:D36"/>
    <mergeCell ref="D38:D39"/>
    <mergeCell ref="A49:A52"/>
    <mergeCell ref="B6:C6"/>
    <mergeCell ref="B10:C10"/>
    <mergeCell ref="B13:C13"/>
    <mergeCell ref="B16:C16"/>
    <mergeCell ref="B19:C19"/>
    <mergeCell ref="B26:C26"/>
    <mergeCell ref="B28:C28"/>
    <mergeCell ref="B32:C32"/>
    <mergeCell ref="D29:D31"/>
    <mergeCell ref="A37:A39"/>
    <mergeCell ref="A28:A31"/>
    <mergeCell ref="D7:D9"/>
    <mergeCell ref="D11:D12"/>
    <mergeCell ref="D14:D15"/>
    <mergeCell ref="D17:D18"/>
    <mergeCell ref="D20:D25"/>
    <mergeCell ref="A6:A9"/>
    <mergeCell ref="A10:A12"/>
    <mergeCell ref="A13:A15"/>
    <mergeCell ref="A16:A18"/>
    <mergeCell ref="A19:A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22" sqref="A22:A28"/>
    </sheetView>
  </sheetViews>
  <sheetFormatPr defaultColWidth="9.140625" defaultRowHeight="15"/>
  <cols>
    <col min="1" max="1" width="4.421875" style="62" customWidth="1"/>
    <col min="2" max="2" width="64.140625" style="62" customWidth="1"/>
    <col min="3" max="16384" width="9.140625" style="62" customWidth="1"/>
  </cols>
  <sheetData>
    <row r="1" spans="3:4" ht="18.75">
      <c r="C1" s="136" t="s">
        <v>345</v>
      </c>
      <c r="D1" s="136"/>
    </row>
    <row r="2" spans="1:4" ht="56.25">
      <c r="A2" s="63" t="s">
        <v>371</v>
      </c>
      <c r="B2" s="63"/>
      <c r="C2" s="63"/>
      <c r="D2" s="63"/>
    </row>
    <row r="4" spans="1:4" ht="22.5">
      <c r="A4" s="64" t="s">
        <v>0</v>
      </c>
      <c r="B4" s="64" t="s">
        <v>1</v>
      </c>
      <c r="C4" s="64" t="s">
        <v>114</v>
      </c>
      <c r="D4" s="64" t="s">
        <v>112</v>
      </c>
    </row>
    <row r="5" spans="1:4" ht="12.75">
      <c r="A5" s="137" t="s">
        <v>110</v>
      </c>
      <c r="B5" s="137"/>
      <c r="C5" s="137"/>
      <c r="D5" s="65">
        <v>23</v>
      </c>
    </row>
    <row r="6" spans="1:4" ht="12.75" customHeight="1">
      <c r="A6" s="138" t="s">
        <v>318</v>
      </c>
      <c r="B6" s="138"/>
      <c r="C6" s="138"/>
      <c r="D6" s="138"/>
    </row>
    <row r="7" spans="1:4" ht="15" customHeight="1">
      <c r="A7" s="140">
        <v>1</v>
      </c>
      <c r="B7" s="138" t="s">
        <v>81</v>
      </c>
      <c r="C7" s="138"/>
      <c r="D7" s="65">
        <v>7</v>
      </c>
    </row>
    <row r="8" spans="1:4" ht="38.25">
      <c r="A8" s="140"/>
      <c r="B8" s="66" t="s">
        <v>321</v>
      </c>
      <c r="C8" s="67" t="s">
        <v>115</v>
      </c>
      <c r="D8" s="139"/>
    </row>
    <row r="9" spans="1:4" ht="51">
      <c r="A9" s="140"/>
      <c r="B9" s="66" t="s">
        <v>322</v>
      </c>
      <c r="C9" s="67" t="s">
        <v>115</v>
      </c>
      <c r="D9" s="139"/>
    </row>
    <row r="10" spans="1:4" ht="38.25">
      <c r="A10" s="140"/>
      <c r="B10" s="66" t="s">
        <v>323</v>
      </c>
      <c r="C10" s="67" t="s">
        <v>115</v>
      </c>
      <c r="D10" s="139"/>
    </row>
    <row r="11" spans="1:4" ht="25.5">
      <c r="A11" s="140"/>
      <c r="B11" s="66" t="s">
        <v>324</v>
      </c>
      <c r="C11" s="67" t="s">
        <v>115</v>
      </c>
      <c r="D11" s="139"/>
    </row>
    <row r="12" spans="1:4" ht="38.25">
      <c r="A12" s="140"/>
      <c r="B12" s="66" t="s">
        <v>325</v>
      </c>
      <c r="C12" s="67" t="s">
        <v>115</v>
      </c>
      <c r="D12" s="139"/>
    </row>
    <row r="13" spans="1:4" ht="38.25">
      <c r="A13" s="140"/>
      <c r="B13" s="66" t="s">
        <v>326</v>
      </c>
      <c r="C13" s="67" t="s">
        <v>115</v>
      </c>
      <c r="D13" s="139"/>
    </row>
    <row r="14" spans="1:4" ht="38.25">
      <c r="A14" s="140"/>
      <c r="B14" s="66" t="s">
        <v>327</v>
      </c>
      <c r="C14" s="67" t="s">
        <v>115</v>
      </c>
      <c r="D14" s="139"/>
    </row>
    <row r="15" spans="1:4" ht="15" customHeight="1">
      <c r="A15" s="140">
        <v>2</v>
      </c>
      <c r="B15" s="138" t="s">
        <v>80</v>
      </c>
      <c r="C15" s="138"/>
      <c r="D15" s="65">
        <v>4</v>
      </c>
    </row>
    <row r="16" spans="1:4" ht="51">
      <c r="A16" s="140"/>
      <c r="B16" s="66" t="s">
        <v>329</v>
      </c>
      <c r="C16" s="67" t="s">
        <v>115</v>
      </c>
      <c r="D16" s="139"/>
    </row>
    <row r="17" spans="1:4" ht="38.25">
      <c r="A17" s="140"/>
      <c r="B17" s="66" t="s">
        <v>330</v>
      </c>
      <c r="C17" s="67" t="s">
        <v>115</v>
      </c>
      <c r="D17" s="139"/>
    </row>
    <row r="18" spans="1:4" ht="12.75">
      <c r="A18" s="140"/>
      <c r="B18" s="66" t="s">
        <v>331</v>
      </c>
      <c r="C18" s="67" t="s">
        <v>121</v>
      </c>
      <c r="D18" s="139"/>
    </row>
    <row r="19" spans="1:4" ht="63.75">
      <c r="A19" s="140"/>
      <c r="B19" s="66" t="s">
        <v>332</v>
      </c>
      <c r="C19" s="67" t="s">
        <v>328</v>
      </c>
      <c r="D19" s="139"/>
    </row>
    <row r="20" spans="1:4" ht="15" customHeight="1">
      <c r="A20" s="68">
        <v>3</v>
      </c>
      <c r="B20" s="138" t="s">
        <v>83</v>
      </c>
      <c r="C20" s="138"/>
      <c r="D20" s="65">
        <v>1</v>
      </c>
    </row>
    <row r="21" spans="1:4" ht="25.5">
      <c r="A21" s="68"/>
      <c r="B21" s="66" t="s">
        <v>333</v>
      </c>
      <c r="C21" s="67" t="s">
        <v>115</v>
      </c>
      <c r="D21" s="69"/>
    </row>
    <row r="22" spans="1:4" ht="15" customHeight="1">
      <c r="A22" s="72">
        <v>4</v>
      </c>
      <c r="B22" s="138" t="s">
        <v>319</v>
      </c>
      <c r="C22" s="138"/>
      <c r="D22" s="65">
        <v>6</v>
      </c>
    </row>
    <row r="23" spans="1:4" ht="26.25" customHeight="1">
      <c r="A23" s="92"/>
      <c r="B23" s="66" t="s">
        <v>350</v>
      </c>
      <c r="C23" s="67" t="s">
        <v>115</v>
      </c>
      <c r="D23" s="70"/>
    </row>
    <row r="24" spans="1:4" ht="26.25" customHeight="1">
      <c r="A24" s="92"/>
      <c r="B24" s="66" t="s">
        <v>351</v>
      </c>
      <c r="C24" s="67" t="s">
        <v>115</v>
      </c>
      <c r="D24" s="71"/>
    </row>
    <row r="25" spans="1:4" ht="26.25" customHeight="1">
      <c r="A25" s="92"/>
      <c r="B25" s="66" t="s">
        <v>353</v>
      </c>
      <c r="C25" s="67" t="s">
        <v>352</v>
      </c>
      <c r="D25" s="71"/>
    </row>
    <row r="26" spans="1:4" ht="26.25" customHeight="1">
      <c r="A26" s="92"/>
      <c r="B26" s="66" t="s">
        <v>354</v>
      </c>
      <c r="C26" s="67" t="s">
        <v>352</v>
      </c>
      <c r="D26" s="71"/>
    </row>
    <row r="27" spans="1:4" ht="26.25" customHeight="1">
      <c r="A27" s="92"/>
      <c r="B27" s="66" t="s">
        <v>274</v>
      </c>
      <c r="C27" s="67" t="s">
        <v>122</v>
      </c>
      <c r="D27" s="71"/>
    </row>
    <row r="28" spans="1:4" ht="26.25" customHeight="1">
      <c r="A28" s="73"/>
      <c r="B28" s="66" t="s">
        <v>355</v>
      </c>
      <c r="C28" s="67" t="s">
        <v>117</v>
      </c>
      <c r="D28" s="71"/>
    </row>
    <row r="29" spans="1:4" ht="22.5" customHeight="1">
      <c r="A29" s="138" t="s">
        <v>76</v>
      </c>
      <c r="B29" s="138"/>
      <c r="C29" s="138"/>
      <c r="D29" s="138"/>
    </row>
    <row r="30" spans="1:4" ht="36" customHeight="1">
      <c r="A30" s="140">
        <v>5</v>
      </c>
      <c r="B30" s="138" t="s">
        <v>192</v>
      </c>
      <c r="C30" s="138"/>
      <c r="D30" s="65">
        <v>2</v>
      </c>
    </row>
    <row r="31" spans="1:4" ht="63.75" customHeight="1">
      <c r="A31" s="140"/>
      <c r="B31" s="66" t="s">
        <v>334</v>
      </c>
      <c r="C31" s="67" t="s">
        <v>115</v>
      </c>
      <c r="D31" s="141"/>
    </row>
    <row r="32" spans="1:4" ht="51">
      <c r="A32" s="140"/>
      <c r="B32" s="66" t="s">
        <v>335</v>
      </c>
      <c r="C32" s="67" t="s">
        <v>115</v>
      </c>
      <c r="D32" s="142"/>
    </row>
    <row r="33" spans="1:4" ht="15" customHeight="1">
      <c r="A33" s="72">
        <v>6</v>
      </c>
      <c r="B33" s="138" t="s">
        <v>320</v>
      </c>
      <c r="C33" s="138"/>
      <c r="D33" s="65">
        <v>1</v>
      </c>
    </row>
    <row r="34" spans="1:4" ht="51">
      <c r="A34" s="73"/>
      <c r="B34" s="66" t="s">
        <v>336</v>
      </c>
      <c r="C34" s="67" t="s">
        <v>115</v>
      </c>
      <c r="D34" s="69"/>
    </row>
    <row r="35" spans="1:4" ht="12.75" customHeight="1">
      <c r="A35" s="138" t="s">
        <v>77</v>
      </c>
      <c r="B35" s="138"/>
      <c r="C35" s="138"/>
      <c r="D35" s="138"/>
    </row>
    <row r="36" spans="1:4" ht="12.75" customHeight="1">
      <c r="A36" s="140">
        <v>8</v>
      </c>
      <c r="B36" s="143" t="s">
        <v>108</v>
      </c>
      <c r="C36" s="144"/>
      <c r="D36" s="65">
        <v>1</v>
      </c>
    </row>
    <row r="37" spans="1:4" ht="35.25" customHeight="1">
      <c r="A37" s="140"/>
      <c r="B37" s="66" t="s">
        <v>356</v>
      </c>
      <c r="C37" s="67" t="s">
        <v>115</v>
      </c>
      <c r="D37" s="65"/>
    </row>
    <row r="38" spans="1:4" ht="38.25" customHeight="1">
      <c r="A38" s="140">
        <v>9</v>
      </c>
      <c r="B38" s="138" t="s">
        <v>103</v>
      </c>
      <c r="C38" s="138"/>
      <c r="D38" s="65">
        <v>1</v>
      </c>
    </row>
    <row r="39" spans="1:4" ht="25.5" customHeight="1">
      <c r="A39" s="140"/>
      <c r="B39" s="66" t="s">
        <v>338</v>
      </c>
      <c r="C39" s="67" t="s">
        <v>115</v>
      </c>
      <c r="D39" s="69"/>
    </row>
  </sheetData>
  <sheetProtection/>
  <mergeCells count="21">
    <mergeCell ref="B38:C38"/>
    <mergeCell ref="D31:D32"/>
    <mergeCell ref="A38:A39"/>
    <mergeCell ref="B30:C30"/>
    <mergeCell ref="A29:D29"/>
    <mergeCell ref="B33:C33"/>
    <mergeCell ref="A35:D35"/>
    <mergeCell ref="A30:A32"/>
    <mergeCell ref="B36:C36"/>
    <mergeCell ref="A36:A37"/>
    <mergeCell ref="B20:C20"/>
    <mergeCell ref="B22:C22"/>
    <mergeCell ref="D8:D14"/>
    <mergeCell ref="D16:D19"/>
    <mergeCell ref="A7:A14"/>
    <mergeCell ref="A15:A19"/>
    <mergeCell ref="C1:D1"/>
    <mergeCell ref="A5:C5"/>
    <mergeCell ref="A6:D6"/>
    <mergeCell ref="B7:C7"/>
    <mergeCell ref="B15:C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4" sqref="B4:B5"/>
    </sheetView>
  </sheetViews>
  <sheetFormatPr defaultColWidth="9.140625" defaultRowHeight="15"/>
  <cols>
    <col min="1" max="1" width="4.28125" style="4" customWidth="1"/>
    <col min="2" max="2" width="11.28125" style="4" customWidth="1"/>
    <col min="3" max="3" width="36.28125" style="4" customWidth="1"/>
    <col min="4" max="5" width="9.140625" style="4" customWidth="1"/>
    <col min="6" max="6" width="15.7109375" style="4" customWidth="1"/>
    <col min="7" max="16384" width="9.140625" style="4" customWidth="1"/>
  </cols>
  <sheetData>
    <row r="1" spans="5:6" ht="18.75">
      <c r="E1" s="98" t="s">
        <v>357</v>
      </c>
      <c r="F1" s="98"/>
    </row>
    <row r="2" spans="1:6" ht="75">
      <c r="A2" s="13" t="s">
        <v>372</v>
      </c>
      <c r="B2" s="13"/>
      <c r="C2" s="13"/>
      <c r="D2" s="13"/>
      <c r="E2" s="13"/>
      <c r="F2" s="13"/>
    </row>
    <row r="4" spans="1:6" ht="44.25" customHeight="1">
      <c r="A4" s="147" t="s">
        <v>0</v>
      </c>
      <c r="B4" s="147" t="s">
        <v>105</v>
      </c>
      <c r="C4" s="148" t="s">
        <v>1</v>
      </c>
      <c r="D4" s="148" t="s">
        <v>340</v>
      </c>
      <c r="E4" s="148"/>
      <c r="F4" s="148" t="s">
        <v>341</v>
      </c>
    </row>
    <row r="5" spans="1:6" ht="22.5">
      <c r="A5" s="147"/>
      <c r="B5" s="147"/>
      <c r="C5" s="148"/>
      <c r="D5" s="26" t="s">
        <v>342</v>
      </c>
      <c r="E5" s="26" t="s">
        <v>343</v>
      </c>
      <c r="F5" s="148"/>
    </row>
    <row r="6" spans="1:6" ht="89.25">
      <c r="A6" s="32">
        <v>1</v>
      </c>
      <c r="B6" s="31" t="s">
        <v>86</v>
      </c>
      <c r="C6" s="31" t="s">
        <v>344</v>
      </c>
      <c r="D6" s="36">
        <v>0.36</v>
      </c>
      <c r="E6" s="37">
        <v>0.363</v>
      </c>
      <c r="F6" s="31" t="s">
        <v>347</v>
      </c>
    </row>
    <row r="7" spans="1:6" ht="42.75" customHeight="1">
      <c r="A7" s="126">
        <v>2</v>
      </c>
      <c r="B7" s="145" t="s">
        <v>81</v>
      </c>
      <c r="C7" s="145" t="s">
        <v>346</v>
      </c>
      <c r="D7" s="146">
        <v>0.68</v>
      </c>
      <c r="E7" s="146">
        <v>0.68</v>
      </c>
      <c r="F7" s="31" t="s">
        <v>348</v>
      </c>
    </row>
    <row r="8" spans="1:6" ht="38.25">
      <c r="A8" s="126"/>
      <c r="B8" s="145"/>
      <c r="C8" s="145"/>
      <c r="D8" s="126"/>
      <c r="E8" s="146"/>
      <c r="F8" s="31" t="s">
        <v>349</v>
      </c>
    </row>
  </sheetData>
  <sheetProtection/>
  <mergeCells count="11">
    <mergeCell ref="E1:F1"/>
    <mergeCell ref="A4:A5"/>
    <mergeCell ref="B4:B5"/>
    <mergeCell ref="C4:C5"/>
    <mergeCell ref="D4:E4"/>
    <mergeCell ref="F4:F5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2020-04-14T10:07:07Z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0x0101001CCE6BEE340741958E57C96A5CC68E37006E9883E433A1F540A4595992D400D060</vt:lpwstr>
  </property>
  <property fmtid="{D5CDD505-2E9C-101B-9397-08002B2CF9AE}" pid="3" name="_dlc_DocIdItemGuid">
    <vt:lpwstr>7272b18f-f08d-4d88-9083-bf3d4e6b437a</vt:lpwstr>
  </property>
  <property fmtid="{D5CDD505-2E9C-101B-9397-08002B2CF9AE}" pid="4" name="Полное наименование">
    <vt:lpwstr/>
  </property>
  <property fmtid="{D5CDD505-2E9C-101B-9397-08002B2CF9AE}" pid="5" name="Позиция в представлении">
    <vt:lpwstr/>
  </property>
  <property fmtid="{D5CDD505-2E9C-101B-9397-08002B2CF9AE}" pid="6" name="Дата утверждения">
    <vt:lpwstr/>
  </property>
  <property fmtid="{D5CDD505-2E9C-101B-9397-08002B2CF9AE}" pid="7" name="Публиковать в анонсах на главной стр_x0">
    <vt:lpwstr>1</vt:lpwstr>
  </property>
  <property fmtid="{D5CDD505-2E9C-101B-9397-08002B2CF9AE}" pid="8" name="StatusExt">
    <vt:lpwstr>Без статуса</vt:lpwstr>
  </property>
  <property fmtid="{D5CDD505-2E9C-101B-9397-08002B2CF9AE}" pid="9" name="Позиция в анонсах на главной страниц_x0">
    <vt:lpwstr/>
  </property>
  <property fmtid="{D5CDD505-2E9C-101B-9397-08002B2CF9AE}" pid="10" name="Дата публикации">
    <vt:lpwstr/>
  </property>
  <property fmtid="{D5CDD505-2E9C-101B-9397-08002B2CF9AE}" pid="11" name="_dlc_DocId">
    <vt:lpwstr>AUUPZJ3A7SR7-538823692-49956</vt:lpwstr>
  </property>
  <property fmtid="{D5CDD505-2E9C-101B-9397-08002B2CF9AE}" pid="12" name="_dlc_DocIdUrl">
    <vt:lpwstr>http://portal/departments/roslyah/_layouts/15/DocIdRedir.aspx?ID=AUUPZJ3A7SR7-538823692-49956, AUUPZJ3A7SR7-538823692-49956</vt:lpwstr>
  </property>
</Properties>
</file>