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760"/>
  </bookViews>
  <sheets>
    <sheet name="Приложен 1 (2)" sheetId="1" r:id="rId1"/>
  </sheets>
  <definedNames>
    <definedName name="_xlnm._FilterDatabase" localSheetId="0" hidden="1">'Приложен 1 (2)'!$B$7:$Q$91</definedName>
    <definedName name="_xlnm.Print_Area" localSheetId="0">'Приложен 1 (2)'!$B$1:$Q$92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7" i="1" l="1"/>
  <c r="AG7" i="1"/>
  <c r="AH7" i="1"/>
  <c r="AI7" i="1"/>
  <c r="AJ7" i="1"/>
  <c r="AK7" i="1"/>
  <c r="AF8" i="1"/>
  <c r="AG8" i="1"/>
  <c r="AH8" i="1"/>
  <c r="AI8" i="1"/>
  <c r="AJ8" i="1"/>
  <c r="AK8" i="1"/>
  <c r="AF9" i="1"/>
  <c r="AG9" i="1"/>
  <c r="AH9" i="1"/>
  <c r="AI9" i="1"/>
  <c r="AJ9" i="1"/>
  <c r="AK9" i="1"/>
  <c r="AF10" i="1"/>
  <c r="AG10" i="1"/>
  <c r="AH10" i="1"/>
  <c r="AI10" i="1"/>
  <c r="AJ10" i="1"/>
  <c r="AK10" i="1"/>
  <c r="AF11" i="1"/>
  <c r="AG11" i="1"/>
  <c r="AH11" i="1"/>
  <c r="AI11" i="1"/>
  <c r="AJ11" i="1"/>
  <c r="AK11" i="1"/>
  <c r="AF12" i="1"/>
  <c r="AG12" i="1"/>
  <c r="AH12" i="1"/>
  <c r="AI12" i="1"/>
  <c r="AJ12" i="1"/>
  <c r="AK12" i="1"/>
  <c r="AF13" i="1"/>
  <c r="AG13" i="1"/>
  <c r="AH13" i="1"/>
  <c r="AI13" i="1"/>
  <c r="AJ13" i="1"/>
  <c r="AK13" i="1"/>
  <c r="AF14" i="1"/>
  <c r="AG14" i="1"/>
  <c r="AH14" i="1"/>
  <c r="AI14" i="1"/>
  <c r="AJ14" i="1"/>
  <c r="AK14" i="1"/>
  <c r="AF15" i="1"/>
  <c r="AG15" i="1"/>
  <c r="AH15" i="1"/>
  <c r="AI15" i="1"/>
  <c r="AJ15" i="1"/>
  <c r="AK15" i="1"/>
  <c r="AF16" i="1"/>
  <c r="AG16" i="1"/>
  <c r="AH16" i="1"/>
  <c r="AI16" i="1"/>
  <c r="AJ16" i="1"/>
  <c r="AK16" i="1"/>
  <c r="AF17" i="1"/>
  <c r="AG17" i="1"/>
  <c r="AH17" i="1"/>
  <c r="AI17" i="1"/>
  <c r="AJ17" i="1"/>
  <c r="AK17" i="1"/>
  <c r="AF18" i="1"/>
  <c r="AG18" i="1"/>
  <c r="AH18" i="1"/>
  <c r="AI18" i="1"/>
  <c r="AJ18" i="1"/>
  <c r="AK18" i="1"/>
  <c r="AF19" i="1"/>
  <c r="AG19" i="1"/>
  <c r="AH19" i="1"/>
  <c r="AI19" i="1"/>
  <c r="AJ19" i="1"/>
  <c r="AK19" i="1"/>
  <c r="AF20" i="1"/>
  <c r="AG20" i="1"/>
  <c r="AH20" i="1"/>
  <c r="AI20" i="1"/>
  <c r="AJ20" i="1"/>
  <c r="AK20" i="1"/>
  <c r="AF21" i="1"/>
  <c r="AG21" i="1"/>
  <c r="AH21" i="1"/>
  <c r="AI21" i="1"/>
  <c r="AJ21" i="1"/>
  <c r="AK21" i="1"/>
  <c r="AF22" i="1"/>
  <c r="AG22" i="1"/>
  <c r="AH22" i="1"/>
  <c r="AI22" i="1"/>
  <c r="AJ22" i="1"/>
  <c r="AK22" i="1"/>
  <c r="AF23" i="1"/>
  <c r="AG23" i="1"/>
  <c r="AH23" i="1"/>
  <c r="AI23" i="1"/>
  <c r="AJ23" i="1"/>
  <c r="AK23" i="1"/>
  <c r="AF24" i="1"/>
  <c r="AG24" i="1"/>
  <c r="AH24" i="1"/>
  <c r="AI24" i="1"/>
  <c r="AJ24" i="1"/>
  <c r="AK24" i="1"/>
  <c r="AF25" i="1"/>
  <c r="AG25" i="1"/>
  <c r="AH25" i="1"/>
  <c r="AI25" i="1"/>
  <c r="AJ25" i="1"/>
  <c r="AK25" i="1"/>
  <c r="AF26" i="1"/>
  <c r="AG26" i="1"/>
  <c r="AH26" i="1"/>
  <c r="AI26" i="1"/>
  <c r="AJ26" i="1"/>
  <c r="AK26" i="1"/>
  <c r="AF27" i="1"/>
  <c r="AG27" i="1"/>
  <c r="AH27" i="1"/>
  <c r="AI27" i="1"/>
  <c r="AJ27" i="1"/>
  <c r="AK27" i="1"/>
  <c r="AF28" i="1"/>
  <c r="AG28" i="1"/>
  <c r="AH28" i="1"/>
  <c r="AI28" i="1"/>
  <c r="AJ28" i="1"/>
  <c r="AK28" i="1"/>
  <c r="AF29" i="1"/>
  <c r="AG29" i="1"/>
  <c r="AH29" i="1"/>
  <c r="AI29" i="1"/>
  <c r="AJ29" i="1"/>
  <c r="AK29" i="1"/>
  <c r="AF30" i="1"/>
  <c r="AG30" i="1"/>
  <c r="AH30" i="1"/>
  <c r="AI30" i="1"/>
  <c r="AJ30" i="1"/>
  <c r="AK30" i="1"/>
  <c r="AF31" i="1"/>
  <c r="AG31" i="1"/>
  <c r="AH31" i="1"/>
  <c r="AI31" i="1"/>
  <c r="AJ31" i="1"/>
  <c r="AK31" i="1"/>
  <c r="AF32" i="1"/>
  <c r="AG32" i="1"/>
  <c r="AH32" i="1"/>
  <c r="AI32" i="1"/>
  <c r="AJ32" i="1"/>
  <c r="AK32" i="1"/>
  <c r="AF33" i="1"/>
  <c r="AG33" i="1"/>
  <c r="AH33" i="1"/>
  <c r="AI33" i="1"/>
  <c r="AJ33" i="1"/>
  <c r="AK33" i="1"/>
  <c r="AF34" i="1"/>
  <c r="AG34" i="1"/>
  <c r="AH34" i="1"/>
  <c r="AI34" i="1"/>
  <c r="AJ34" i="1"/>
  <c r="AK34" i="1"/>
  <c r="AF35" i="1"/>
  <c r="AG35" i="1"/>
  <c r="AH35" i="1"/>
  <c r="AI35" i="1"/>
  <c r="AJ35" i="1"/>
  <c r="AK35" i="1"/>
  <c r="AF36" i="1"/>
  <c r="AG36" i="1"/>
  <c r="AH36" i="1"/>
  <c r="AI36" i="1"/>
  <c r="AJ36" i="1"/>
  <c r="AK36" i="1"/>
  <c r="AF37" i="1"/>
  <c r="AG37" i="1"/>
  <c r="AH37" i="1"/>
  <c r="AI37" i="1"/>
  <c r="AJ37" i="1"/>
  <c r="AK37" i="1"/>
  <c r="AF38" i="1"/>
  <c r="AG38" i="1"/>
  <c r="AH38" i="1"/>
  <c r="AI38" i="1"/>
  <c r="AJ38" i="1"/>
  <c r="AK38" i="1"/>
  <c r="AF39" i="1"/>
  <c r="AG39" i="1"/>
  <c r="AH39" i="1"/>
  <c r="AI39" i="1"/>
  <c r="AJ39" i="1"/>
  <c r="AK39" i="1"/>
  <c r="AF40" i="1"/>
  <c r="AG40" i="1"/>
  <c r="AH40" i="1"/>
  <c r="AI40" i="1"/>
  <c r="AJ40" i="1"/>
  <c r="AK40" i="1"/>
  <c r="AF41" i="1"/>
  <c r="AG41" i="1"/>
  <c r="AH41" i="1"/>
  <c r="AI41" i="1"/>
  <c r="AJ41" i="1"/>
  <c r="AK41" i="1"/>
  <c r="AF42" i="1"/>
  <c r="AG42" i="1"/>
  <c r="AH42" i="1"/>
  <c r="AI42" i="1"/>
  <c r="AJ42" i="1"/>
  <c r="AK42" i="1"/>
  <c r="AF43" i="1"/>
  <c r="AG43" i="1"/>
  <c r="AH43" i="1"/>
  <c r="AI43" i="1"/>
  <c r="AJ43" i="1"/>
  <c r="AK43" i="1"/>
  <c r="AF44" i="1"/>
  <c r="AG44" i="1"/>
  <c r="AH44" i="1"/>
  <c r="AI44" i="1"/>
  <c r="AJ44" i="1"/>
  <c r="AK44" i="1"/>
  <c r="AF45" i="1"/>
  <c r="AG45" i="1"/>
  <c r="AH45" i="1"/>
  <c r="AI45" i="1"/>
  <c r="AJ45" i="1"/>
  <c r="AK45" i="1"/>
  <c r="AF46" i="1"/>
  <c r="AG46" i="1"/>
  <c r="AH46" i="1"/>
  <c r="AI46" i="1"/>
  <c r="AJ46" i="1"/>
  <c r="AK46" i="1"/>
  <c r="AF47" i="1"/>
  <c r="AG47" i="1"/>
  <c r="AH47" i="1"/>
  <c r="AI47" i="1"/>
  <c r="AJ47" i="1"/>
  <c r="AK47" i="1"/>
  <c r="AF48" i="1"/>
  <c r="AG48" i="1"/>
  <c r="AH48" i="1"/>
  <c r="AI48" i="1"/>
  <c r="AJ48" i="1"/>
  <c r="AK48" i="1"/>
  <c r="AF49" i="1"/>
  <c r="AG49" i="1"/>
  <c r="AH49" i="1"/>
  <c r="AI49" i="1"/>
  <c r="AJ49" i="1"/>
  <c r="AK49" i="1"/>
  <c r="AF50" i="1"/>
  <c r="AG50" i="1"/>
  <c r="AH50" i="1"/>
  <c r="AI50" i="1"/>
  <c r="AJ50" i="1"/>
  <c r="AK50" i="1"/>
  <c r="AF51" i="1"/>
  <c r="AG51" i="1"/>
  <c r="AH51" i="1"/>
  <c r="AI51" i="1"/>
  <c r="AJ51" i="1"/>
  <c r="AK51" i="1"/>
  <c r="AF52" i="1"/>
  <c r="AG52" i="1"/>
  <c r="AH52" i="1"/>
  <c r="AI52" i="1"/>
  <c r="AJ52" i="1"/>
  <c r="AK52" i="1"/>
  <c r="AF53" i="1"/>
  <c r="AG53" i="1"/>
  <c r="AH53" i="1"/>
  <c r="AI53" i="1"/>
  <c r="AJ53" i="1"/>
  <c r="AK53" i="1"/>
  <c r="AF54" i="1"/>
  <c r="AG54" i="1"/>
  <c r="AH54" i="1"/>
  <c r="AI54" i="1"/>
  <c r="AJ54" i="1"/>
  <c r="AK54" i="1"/>
  <c r="AF55" i="1"/>
  <c r="AG55" i="1"/>
  <c r="AH55" i="1"/>
  <c r="AI55" i="1"/>
  <c r="AJ55" i="1"/>
  <c r="AK55" i="1"/>
  <c r="AF56" i="1"/>
  <c r="AG56" i="1"/>
  <c r="AH56" i="1"/>
  <c r="AI56" i="1"/>
  <c r="AJ56" i="1"/>
  <c r="AK56" i="1"/>
  <c r="AF57" i="1"/>
  <c r="AG57" i="1"/>
  <c r="AH57" i="1"/>
  <c r="AI57" i="1"/>
  <c r="AJ57" i="1"/>
  <c r="AK57" i="1"/>
  <c r="AF58" i="1"/>
  <c r="AG58" i="1"/>
  <c r="AH58" i="1"/>
  <c r="AI58" i="1"/>
  <c r="AJ58" i="1"/>
  <c r="AK58" i="1"/>
  <c r="AF59" i="1"/>
  <c r="AG59" i="1"/>
  <c r="AH59" i="1"/>
  <c r="AI59" i="1"/>
  <c r="AJ59" i="1"/>
  <c r="AK59" i="1"/>
  <c r="AF60" i="1"/>
  <c r="AG60" i="1"/>
  <c r="AH60" i="1"/>
  <c r="AI60" i="1"/>
  <c r="AJ60" i="1"/>
  <c r="AK60" i="1"/>
  <c r="AF61" i="1"/>
  <c r="AG61" i="1"/>
  <c r="AH61" i="1"/>
  <c r="AI61" i="1"/>
  <c r="AJ61" i="1"/>
  <c r="AK61" i="1"/>
  <c r="AF62" i="1"/>
  <c r="AG62" i="1"/>
  <c r="AH62" i="1"/>
  <c r="AI62" i="1"/>
  <c r="AJ62" i="1"/>
  <c r="AK62" i="1"/>
  <c r="AF63" i="1"/>
  <c r="AG63" i="1"/>
  <c r="AH63" i="1"/>
  <c r="AI63" i="1"/>
  <c r="AJ63" i="1"/>
  <c r="AK63" i="1"/>
  <c r="AF64" i="1"/>
  <c r="AG64" i="1"/>
  <c r="AH64" i="1"/>
  <c r="AI64" i="1"/>
  <c r="AJ64" i="1"/>
  <c r="AK64" i="1"/>
  <c r="AF65" i="1"/>
  <c r="AG65" i="1"/>
  <c r="AH65" i="1"/>
  <c r="AI65" i="1"/>
  <c r="AJ65" i="1"/>
  <c r="AK65" i="1"/>
  <c r="AF66" i="1"/>
  <c r="AG66" i="1"/>
  <c r="AH66" i="1"/>
  <c r="AI66" i="1"/>
  <c r="AJ66" i="1"/>
  <c r="AK66" i="1"/>
  <c r="AF67" i="1"/>
  <c r="AG67" i="1"/>
  <c r="AH67" i="1"/>
  <c r="AI67" i="1"/>
  <c r="AJ67" i="1"/>
  <c r="AK67" i="1"/>
  <c r="AF68" i="1"/>
  <c r="AG68" i="1"/>
  <c r="AH68" i="1"/>
  <c r="AI68" i="1"/>
  <c r="AJ68" i="1"/>
  <c r="AK68" i="1"/>
  <c r="AF69" i="1"/>
  <c r="AG69" i="1"/>
  <c r="AH69" i="1"/>
  <c r="AI69" i="1"/>
  <c r="AJ69" i="1"/>
  <c r="AK69" i="1"/>
  <c r="AF70" i="1"/>
  <c r="AG70" i="1"/>
  <c r="AH70" i="1"/>
  <c r="AI70" i="1"/>
  <c r="AJ70" i="1"/>
  <c r="AK70" i="1"/>
  <c r="AF71" i="1"/>
  <c r="AG71" i="1"/>
  <c r="AH71" i="1"/>
  <c r="AI71" i="1"/>
  <c r="AJ71" i="1"/>
  <c r="AK71" i="1"/>
  <c r="AF72" i="1"/>
  <c r="AG72" i="1"/>
  <c r="AH72" i="1"/>
  <c r="AI72" i="1"/>
  <c r="AJ72" i="1"/>
  <c r="AK72" i="1"/>
  <c r="AF73" i="1"/>
  <c r="AG73" i="1"/>
  <c r="AH73" i="1"/>
  <c r="AI73" i="1"/>
  <c r="AJ73" i="1"/>
  <c r="AK73" i="1"/>
  <c r="AF74" i="1"/>
  <c r="AG74" i="1"/>
  <c r="AH74" i="1"/>
  <c r="AI74" i="1"/>
  <c r="AJ74" i="1"/>
  <c r="AK74" i="1"/>
  <c r="AF75" i="1"/>
  <c r="AG75" i="1"/>
  <c r="AH75" i="1"/>
  <c r="AI75" i="1"/>
  <c r="AJ75" i="1"/>
  <c r="AK75" i="1"/>
  <c r="AF76" i="1"/>
  <c r="AG76" i="1"/>
  <c r="AH76" i="1"/>
  <c r="AI76" i="1"/>
  <c r="AJ76" i="1"/>
  <c r="AK76" i="1"/>
  <c r="AF77" i="1"/>
  <c r="AG77" i="1"/>
  <c r="AH77" i="1"/>
  <c r="AI77" i="1"/>
  <c r="AJ77" i="1"/>
  <c r="AK77" i="1"/>
  <c r="AF78" i="1"/>
  <c r="AG78" i="1"/>
  <c r="AH78" i="1"/>
  <c r="AI78" i="1"/>
  <c r="AJ78" i="1"/>
  <c r="AK78" i="1"/>
  <c r="AF79" i="1"/>
  <c r="AG79" i="1"/>
  <c r="AH79" i="1"/>
  <c r="AI79" i="1"/>
  <c r="AJ79" i="1"/>
  <c r="AK79" i="1"/>
  <c r="AF80" i="1"/>
  <c r="AG80" i="1"/>
  <c r="AH80" i="1"/>
  <c r="AI80" i="1"/>
  <c r="AJ80" i="1"/>
  <c r="AK80" i="1"/>
  <c r="AF81" i="1"/>
  <c r="AG81" i="1"/>
  <c r="AH81" i="1"/>
  <c r="AI81" i="1"/>
  <c r="AJ81" i="1"/>
  <c r="AK81" i="1"/>
  <c r="AF82" i="1"/>
  <c r="AG82" i="1"/>
  <c r="AH82" i="1"/>
  <c r="AI82" i="1"/>
  <c r="AJ82" i="1"/>
  <c r="AK82" i="1"/>
  <c r="AF83" i="1"/>
  <c r="AG83" i="1"/>
  <c r="AH83" i="1"/>
  <c r="AI83" i="1"/>
  <c r="AJ83" i="1"/>
  <c r="AK83" i="1"/>
  <c r="AF84" i="1"/>
  <c r="AG84" i="1"/>
  <c r="AH84" i="1"/>
  <c r="AI84" i="1"/>
  <c r="AJ84" i="1"/>
  <c r="AK84" i="1"/>
  <c r="AF85" i="1"/>
  <c r="AG85" i="1"/>
  <c r="AH85" i="1"/>
  <c r="AI85" i="1"/>
  <c r="AJ85" i="1"/>
  <c r="AK85" i="1"/>
  <c r="AF86" i="1"/>
  <c r="AG86" i="1"/>
  <c r="AH86" i="1"/>
  <c r="AI86" i="1"/>
  <c r="AJ86" i="1"/>
  <c r="AK86" i="1"/>
  <c r="AF87" i="1"/>
  <c r="AG87" i="1"/>
  <c r="AH87" i="1"/>
  <c r="AI87" i="1"/>
  <c r="AJ87" i="1"/>
  <c r="AK87" i="1"/>
  <c r="AF88" i="1"/>
  <c r="AG88" i="1"/>
  <c r="AH88" i="1"/>
  <c r="AI88" i="1"/>
  <c r="AJ88" i="1"/>
  <c r="AK88" i="1"/>
  <c r="AF89" i="1"/>
  <c r="AG89" i="1"/>
  <c r="AH89" i="1"/>
  <c r="AI89" i="1"/>
  <c r="AJ89" i="1"/>
  <c r="AK89" i="1"/>
  <c r="AF90" i="1"/>
  <c r="AG90" i="1"/>
  <c r="AH90" i="1"/>
  <c r="AI90" i="1"/>
  <c r="AJ90" i="1"/>
  <c r="AK90" i="1"/>
  <c r="AF91" i="1"/>
  <c r="AG91" i="1"/>
  <c r="AH91" i="1"/>
  <c r="AI91" i="1"/>
  <c r="AJ91" i="1"/>
  <c r="AK91" i="1"/>
  <c r="U92" i="1"/>
  <c r="V92" i="1"/>
  <c r="W92" i="1"/>
  <c r="X92" i="1"/>
  <c r="Z92" i="1"/>
  <c r="AA92" i="1"/>
  <c r="AB92" i="1"/>
  <c r="AC92" i="1"/>
  <c r="AD92" i="1"/>
  <c r="AE92" i="1"/>
  <c r="AI92" i="1" l="1"/>
  <c r="Q92" i="1"/>
  <c r="P92" i="1"/>
  <c r="O92" i="1"/>
  <c r="AC93" i="1" s="1"/>
  <c r="AI93" i="1" s="1"/>
  <c r="N92" i="1"/>
  <c r="AB93" i="1" s="1"/>
  <c r="AH93" i="1" s="1"/>
  <c r="M92" i="1"/>
  <c r="L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J10" i="1" s="1"/>
  <c r="H9" i="1"/>
  <c r="G9" i="1"/>
  <c r="H8" i="1"/>
  <c r="G8" i="1"/>
  <c r="H7" i="1"/>
  <c r="G7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AF92" i="1" l="1"/>
  <c r="Z93" i="1"/>
  <c r="AF93" i="1" s="1"/>
  <c r="AD93" i="1"/>
  <c r="AJ93" i="1" s="1"/>
  <c r="AJ92" i="1"/>
  <c r="AG92" i="1"/>
  <c r="AA93" i="1"/>
  <c r="AG93" i="1" s="1"/>
  <c r="AK92" i="1"/>
  <c r="AE93" i="1"/>
  <c r="AK93" i="1" s="1"/>
  <c r="AH92" i="1"/>
  <c r="C92" i="1"/>
  <c r="I92" i="1" l="1"/>
  <c r="H92" i="1"/>
  <c r="G92" i="1"/>
  <c r="F92" i="1"/>
  <c r="E92" i="1"/>
  <c r="D92" i="1"/>
  <c r="J92" i="1" l="1"/>
</calcChain>
</file>

<file path=xl/comments1.xml><?xml version="1.0" encoding="utf-8"?>
<comments xmlns="http://schemas.openxmlformats.org/spreadsheetml/2006/main">
  <authors>
    <author>shpal4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сопоставимо
</t>
        </r>
      </text>
    </comment>
    <comment ref="J7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>сопоставимо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расчетно
</t>
        </r>
      </text>
    </comment>
    <comment ref="J10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расчетно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по данным терсхемы
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сопоставимо
</t>
        </r>
      </text>
    </comment>
    <comment ref="J16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расчетно (сопостовимо)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сопоставимо
</t>
        </r>
      </text>
    </comment>
    <comment ref="J20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сопоставимо
</t>
        </r>
      </text>
    </comment>
    <comment ref="J21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сопоставимо
</t>
        </r>
      </text>
    </comment>
    <comment ref="F23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куб. м</t>
        </r>
      </text>
    </comment>
    <comment ref="J23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куб.м
</t>
        </r>
      </text>
    </comment>
    <comment ref="J27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сопоставимо
</t>
        </r>
      </text>
    </comment>
    <comment ref="F29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единица измерения м.куб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по статистическим данным
</t>
        </r>
      </text>
    </comment>
    <comment ref="J31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сопоставимо
</t>
        </r>
      </text>
    </comment>
    <comment ref="J34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сопоставимо
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куб.м
</t>
        </r>
      </text>
    </comment>
    <comment ref="J35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куб м.
</t>
        </r>
      </text>
    </comment>
    <comment ref="J36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пропорционально вычислено
</t>
        </r>
      </text>
    </comment>
    <comment ref="J49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пропорционально вычислено
</t>
        </r>
      </text>
    </comment>
    <comment ref="J59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сопоставимо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по данным терсхемы</t>
        </r>
      </text>
    </comment>
    <comment ref="J61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сопоставимо
</t>
        </r>
      </text>
    </comment>
    <comment ref="J69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сопоставимо</t>
        </r>
      </text>
    </comment>
    <comment ref="F71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куб м.</t>
        </r>
      </text>
    </comment>
    <comment ref="J79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пропорционально</t>
        </r>
      </text>
    </comment>
    <comment ref="J80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сопоставимо
</t>
        </r>
      </text>
    </comment>
    <comment ref="J81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пропорционально</t>
        </r>
      </text>
    </comment>
    <comment ref="J82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пропорциональнольно
</t>
        </r>
      </text>
    </comment>
    <comment ref="J84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сопоставимо</t>
        </r>
      </text>
    </comment>
    <comment ref="J90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сопоставимо
</t>
        </r>
      </text>
    </comment>
    <comment ref="J91" authorId="0">
      <text>
        <r>
          <rPr>
            <b/>
            <sz val="9"/>
            <color indexed="81"/>
            <rFont val="Tahoma"/>
            <family val="2"/>
            <charset val="204"/>
          </rPr>
          <t>shpal4:</t>
        </r>
        <r>
          <rPr>
            <sz val="9"/>
            <color indexed="81"/>
            <rFont val="Tahoma"/>
            <family val="2"/>
            <charset val="204"/>
          </rPr>
          <t xml:space="preserve">
сопоставимо
</t>
        </r>
      </text>
    </comment>
  </commentList>
</comments>
</file>

<file path=xl/sharedStrings.xml><?xml version="1.0" encoding="utf-8"?>
<sst xmlns="http://schemas.openxmlformats.org/spreadsheetml/2006/main" count="404" uniqueCount="113">
  <si>
    <t>Приложение № 1 к отчету о результатах экспертно-аналитического мероприятия «Анализ показателей, характеризующих результативность отдельных мероприятий государственной программы Российской Федерации «Охрана окружающей среды» на 2012 – 2020 годы, направленных на обеспечение экологически безопасного обращения с твердыми коммунальными отходами и восстановление нарушенных естественных экологических систем в 2016 - 2017 годах и истекший период 2018 года»</t>
  </si>
  <si>
    <t>Наименование субъекта Российской Федерации</t>
  </si>
  <si>
    <t>Количество расположенных на территории субъекта Российской Федерации</t>
  </si>
  <si>
    <t>2015</t>
  </si>
  <si>
    <t>2016</t>
  </si>
  <si>
    <t>2017</t>
  </si>
  <si>
    <t>объекты обезвреживания (сжигания) отходов</t>
  </si>
  <si>
    <t>полигонов</t>
  </si>
  <si>
    <t>объектов переработки твердых коммунальных отходов</t>
  </si>
  <si>
    <t>Данные Росприроднадзора</t>
  </si>
  <si>
    <t>Данные КСО</t>
  </si>
  <si>
    <t>лицензированные объекты</t>
  </si>
  <si>
    <t>ТКО</t>
  </si>
  <si>
    <t>Всего</t>
  </si>
  <si>
    <t>Алтайский край</t>
  </si>
  <si>
    <t>Информация отсутствует</t>
  </si>
  <si>
    <t>Амурская область</t>
  </si>
  <si>
    <t>Архангельская область</t>
  </si>
  <si>
    <t>нет данных</t>
  </si>
  <si>
    <t>Астраханская область</t>
  </si>
  <si>
    <t>данных нет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</si>
  <si>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</si>
  <si>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</si>
  <si>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</si>
  <si>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</si>
  <si>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</si>
  <si>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</si>
  <si>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федерального значения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</si>
  <si>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</si>
  <si>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</si>
  <si>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</si>
  <si>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</si>
  <si>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
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</si>
  <si>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</si>
  <si>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</si>
  <si>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</si>
  <si>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</si>
  <si>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</si>
  <si>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</si>
  <si>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</si>
  <si>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</si>
  <si>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</si>
  <si>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</si>
  <si>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</si>
  <si>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</si>
  <si>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</si>
  <si>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</si>
  <si>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</si>
  <si>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</si>
  <si>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</si>
  <si>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</si>
  <si>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</si>
  <si>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</si>
  <si>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</si>
  <si>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</si>
  <si>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</si>
  <si>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</si>
  <si>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</si>
  <si>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</si>
  <si>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</si>
  <si>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</si>
  <si>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 xml:space="preserve">Республика Адыгея 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</si>
  <si>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</si>
  <si>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</si>
  <si>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</si>
  <si>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</si>
  <si>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 Ингушетия</t>
  </si>
  <si>
    <t>Республика Калмыкия</t>
  </si>
  <si>
    <t>Республика Карелия</t>
  </si>
  <si>
    <t xml:space="preserve">Республика Коми </t>
  </si>
  <si>
    <t xml:space="preserve">Республика Крым </t>
  </si>
  <si>
    <t>Республика Марий Эл</t>
  </si>
  <si>
    <t>Республика Мордовия</t>
  </si>
  <si>
    <t>Республика Саха (Якутия)</t>
  </si>
  <si>
    <t>Республика       РСО-Алания</t>
  </si>
  <si>
    <t>Республика Татарстан</t>
  </si>
  <si>
    <t>Республика Тыва</t>
  </si>
  <si>
    <t>Республика Хакасия</t>
  </si>
  <si>
    <t xml:space="preserve">Ростовская область </t>
  </si>
  <si>
    <t>Рязанская область</t>
  </si>
  <si>
    <t>Самарская область</t>
  </si>
  <si>
    <t>Санкт - 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</si>
  <si>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</si>
  <si>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</si>
  <si>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</si>
  <si>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</si>
  <si>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</si>
  <si>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</si>
  <si>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</si>
  <si>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 xml:space="preserve">Томская область 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</si>
  <si>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</si>
  <si>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</si>
  <si>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</si>
  <si>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</si>
  <si>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</si>
  <si>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</si>
  <si>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</si>
  <si>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</si>
  <si>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</si>
  <si>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</si>
  <si>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</si>
  <si>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</si>
  <si>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Итого:</t>
  </si>
  <si>
    <t>Объем образовавшихся отходов (в т.ч. твердых коммунальных отходов), тн (тн)</t>
  </si>
  <si>
    <t xml:space="preserve">Информация об объемах образующихся отходов, в том числе ТКО, а также количестве объектов переработки отходов их обезвреживания (сжигания) </t>
  </si>
  <si>
    <t>Приложение № 1</t>
  </si>
  <si>
    <t>Республика Ингушетия</t>
  </si>
  <si>
    <t>Республика РСО-Алания</t>
  </si>
  <si>
    <t>всего</t>
  </si>
  <si>
    <t xml:space="preserve">2015 </t>
  </si>
  <si>
    <t>все виды отходов</t>
  </si>
  <si>
    <t>из них ТКО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</si>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</sst>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22"/>
      <color indexed="81"/>
      <name val="Tahoma"/>
      <family val="2"/>
      <charset val="204"/>
    </font>
    <font>
      <sz val="24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/>
    <xf numFmtId="0" fontId="5" fillId="0" borderId="0" xfId="0" applyFont="1" applyAlignment="1">
      <alignment horizontal="center" vertical="top"/>
    </xf>
    <xf numFmtId="0" fontId="7" fillId="0" borderId="3" xfId="0" applyFont="1" applyFill="1" applyBorder="1" applyAlignment="1">
      <alignment horizontal="left" vertical="top"/>
    </xf>
    <xf numFmtId="49" fontId="7" fillId="0" borderId="3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0" fillId="0" borderId="0" xfId="0" applyFill="1" applyAlignment="1"/>
    <xf numFmtId="0" fontId="7" fillId="0" borderId="2" xfId="0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0" fillId="0" borderId="0" xfId="0" applyAlignment="1"/>
    <xf numFmtId="0" fontId="6" fillId="0" borderId="0" xfId="0" applyFont="1" applyFill="1" applyAlignment="1">
      <alignment horizontal="center" vertical="top"/>
    </xf>
    <xf numFmtId="0" fontId="0" fillId="0" borderId="0" xfId="0" applyFont="1" applyFill="1"/>
    <xf numFmtId="0" fontId="8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center" vertical="top" wrapText="1"/>
    </xf>
    <xf numFmtId="0" fontId="1" fillId="0" borderId="0" xfId="0" applyFont="1"/>
    <xf numFmtId="0" fontId="0" fillId="2" borderId="0" xfId="0" applyFill="1"/>
    <xf numFmtId="0" fontId="5" fillId="0" borderId="6" xfId="0" applyFont="1" applyFill="1" applyBorder="1" applyAlignment="1">
      <alignment horizontal="center" vertical="top"/>
    </xf>
    <xf numFmtId="0" fontId="0" fillId="0" borderId="7" xfId="0" applyFill="1" applyBorder="1"/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0" fillId="0" borderId="9" xfId="0" applyBorder="1"/>
    <xf numFmtId="0" fontId="0" fillId="0" borderId="0" xfId="0" applyFill="1" applyBorder="1"/>
    <xf numFmtId="164" fontId="7" fillId="0" borderId="3" xfId="0" applyNumberFormat="1" applyFont="1" applyFill="1" applyBorder="1" applyAlignment="1">
      <alignment horizontal="right" vertical="top"/>
    </xf>
    <xf numFmtId="164" fontId="7" fillId="0" borderId="3" xfId="0" applyNumberFormat="1" applyFont="1" applyFill="1" applyBorder="1" applyAlignment="1">
      <alignment horizontal="right" vertical="top" wrapText="1"/>
    </xf>
    <xf numFmtId="164" fontId="7" fillId="0" borderId="2" xfId="0" applyNumberFormat="1" applyFont="1" applyFill="1" applyBorder="1" applyAlignment="1">
      <alignment horizontal="right" vertical="top"/>
    </xf>
    <xf numFmtId="164" fontId="7" fillId="0" borderId="5" xfId="0" applyNumberFormat="1" applyFont="1" applyFill="1" applyBorder="1" applyAlignment="1">
      <alignment horizontal="right" vertical="top"/>
    </xf>
    <xf numFmtId="164" fontId="7" fillId="0" borderId="8" xfId="0" applyNumberFormat="1" applyFont="1" applyFill="1" applyBorder="1" applyAlignment="1">
      <alignment horizontal="right" vertical="top"/>
    </xf>
    <xf numFmtId="164" fontId="6" fillId="0" borderId="0" xfId="0" applyNumberFormat="1" applyFont="1" applyFill="1" applyAlignment="1">
      <alignment horizontal="right" vertical="top"/>
    </xf>
    <xf numFmtId="164" fontId="7" fillId="0" borderId="4" xfId="0" applyNumberFormat="1" applyFont="1" applyFill="1" applyBorder="1" applyAlignment="1">
      <alignment horizontal="right" vertical="top"/>
    </xf>
    <xf numFmtId="164" fontId="8" fillId="0" borderId="3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4" fontId="0" fillId="0" borderId="3" xfId="0" applyNumberFormat="1" applyBorder="1"/>
    <xf numFmtId="49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1" fillId="0" borderId="3" xfId="0" applyNumberFormat="1" applyFont="1" applyBorder="1"/>
    <xf numFmtId="49" fontId="2" fillId="0" borderId="3" xfId="0" applyNumberFormat="1" applyFont="1" applyBorder="1" applyAlignment="1">
      <alignment horizontal="center" vertical="top" wrapText="1"/>
    </xf>
    <xf numFmtId="3" fontId="8" fillId="0" borderId="3" xfId="0" applyNumberFormat="1" applyFont="1" applyFill="1" applyBorder="1" applyAlignment="1">
      <alignment horizontal="right" vertical="top"/>
    </xf>
    <xf numFmtId="3" fontId="16" fillId="0" borderId="0" xfId="0" applyNumberFormat="1" applyFont="1"/>
    <xf numFmtId="3" fontId="16" fillId="0" borderId="9" xfId="0" applyNumberFormat="1" applyFont="1" applyBorder="1"/>
    <xf numFmtId="3" fontId="16" fillId="0" borderId="10" xfId="0" applyNumberFormat="1" applyFont="1" applyFill="1" applyBorder="1"/>
    <xf numFmtId="3" fontId="16" fillId="0" borderId="0" xfId="0" applyNumberFormat="1" applyFont="1" applyFill="1"/>
    <xf numFmtId="3" fontId="16" fillId="0" borderId="0" xfId="0" applyNumberFormat="1" applyFont="1" applyFill="1" applyAlignment="1"/>
    <xf numFmtId="3" fontId="16" fillId="0" borderId="7" xfId="0" applyNumberFormat="1" applyFont="1" applyFill="1" applyBorder="1"/>
    <xf numFmtId="3" fontId="16" fillId="0" borderId="0" xfId="0" applyNumberFormat="1" applyFont="1" applyAlignment="1"/>
    <xf numFmtId="0" fontId="0" fillId="3" borderId="0" xfId="0" applyFill="1"/>
    <xf numFmtId="0" fontId="0" fillId="3" borderId="9" xfId="0" applyFill="1" applyBorder="1"/>
    <xf numFmtId="3" fontId="0" fillId="3" borderId="0" xfId="0" applyNumberForma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96"/>
  <sheetViews>
    <sheetView tabSelected="1" zoomScale="50" zoomScaleNormal="50" workbookViewId="0">
      <pane xSplit="2" ySplit="6" topLeftCell="C84" activePane="bottomRight" state="frozen"/>
      <selection pane="topRight" activeCell="B1" sqref="B1"/>
      <selection pane="bottomLeft" activeCell="A6" sqref="A6"/>
      <selection pane="bottomRight" sqref="A1:Q92"/>
    </sheetView>
  </sheetViews>
  <sheetFormatPr defaultRowHeight="23.25" x14ac:dyDescent="0.35"/>
  <cols>
    <col min="2" max="2" width="36.42578125" style="27" customWidth="1"/>
    <col min="3" max="3" width="30.7109375" style="27" customWidth="1"/>
    <col min="4" max="4" width="22.5703125" style="27" customWidth="1"/>
    <col min="5" max="5" width="31.85546875" style="27" customWidth="1"/>
    <col min="6" max="6" width="24.5703125" style="27" customWidth="1"/>
    <col min="7" max="7" width="32.140625" style="27" customWidth="1"/>
    <col min="8" max="8" width="23.28515625" style="27" customWidth="1"/>
    <col min="9" max="9" width="31.140625" style="27" customWidth="1"/>
    <col min="10" max="10" width="25.7109375" style="27" customWidth="1"/>
    <col min="11" max="11" width="22.5703125" customWidth="1"/>
    <col min="12" max="17" width="16.42578125" style="27" customWidth="1"/>
    <col min="20" max="20" width="28.85546875" customWidth="1"/>
    <col min="21" max="21" width="37.42578125" bestFit="1" customWidth="1"/>
    <col min="22" max="22" width="37.28515625" customWidth="1"/>
    <col min="23" max="24" width="36.140625" customWidth="1"/>
    <col min="26" max="26" width="9.85546875" style="53" bestFit="1" customWidth="1"/>
    <col min="27" max="27" width="9" style="53" bestFit="1" customWidth="1"/>
    <col min="28" max="28" width="9.85546875" style="53" bestFit="1" customWidth="1"/>
    <col min="29" max="31" width="8.85546875" style="53"/>
    <col min="32" max="37" width="8.85546875" style="60"/>
  </cols>
  <sheetData>
    <row r="1" spans="1:37" ht="285" customHeight="1" x14ac:dyDescent="0.35">
      <c r="B1" s="33"/>
      <c r="C1" s="42"/>
      <c r="D1" s="43"/>
      <c r="E1" s="31"/>
      <c r="F1" s="31"/>
      <c r="G1" s="31"/>
      <c r="H1" s="31"/>
      <c r="I1" s="31"/>
      <c r="J1" s="65" t="s">
        <v>0</v>
      </c>
      <c r="K1" s="66"/>
      <c r="L1" s="66"/>
      <c r="M1" s="66"/>
      <c r="N1" s="66"/>
      <c r="O1" s="66"/>
      <c r="P1" s="66"/>
      <c r="Q1" s="66"/>
    </row>
    <row r="2" spans="1:37" s="32" customFormat="1" ht="102.75" customHeight="1" x14ac:dyDescent="0.35">
      <c r="B2" s="63" t="s">
        <v>104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T2"/>
      <c r="U2"/>
      <c r="V2"/>
      <c r="W2"/>
      <c r="X2"/>
      <c r="Z2" s="54"/>
      <c r="AA2" s="54"/>
      <c r="AB2" s="54"/>
      <c r="AC2" s="54"/>
      <c r="AD2" s="54"/>
      <c r="AE2" s="54"/>
      <c r="AF2" s="61"/>
      <c r="AG2" s="61"/>
      <c r="AH2" s="61"/>
      <c r="AI2" s="61"/>
      <c r="AJ2" s="61"/>
      <c r="AK2" s="61"/>
    </row>
    <row r="3" spans="1:37" ht="100.5" customHeight="1" x14ac:dyDescent="0.35">
      <c r="B3" s="70" t="s">
        <v>1</v>
      </c>
      <c r="C3" s="70" t="s">
        <v>103</v>
      </c>
      <c r="D3" s="70"/>
      <c r="E3" s="70"/>
      <c r="F3" s="70"/>
      <c r="G3" s="70"/>
      <c r="H3" s="70"/>
      <c r="I3" s="70"/>
      <c r="J3" s="70"/>
      <c r="K3" s="70"/>
      <c r="L3" s="72" t="s">
        <v>2</v>
      </c>
      <c r="M3" s="72"/>
      <c r="N3" s="72"/>
      <c r="O3" s="72"/>
      <c r="P3" s="72"/>
      <c r="Q3" s="72"/>
      <c r="T3" s="44" t="s">
        <v>105</v>
      </c>
      <c r="U3" s="44"/>
      <c r="V3" s="44"/>
      <c r="W3" s="44"/>
      <c r="X3" s="44"/>
    </row>
    <row r="4" spans="1:37" ht="122.25" customHeight="1" x14ac:dyDescent="0.35">
      <c r="B4" s="69"/>
      <c r="C4" s="70" t="s">
        <v>3</v>
      </c>
      <c r="D4" s="70"/>
      <c r="E4" s="70"/>
      <c r="F4" s="70"/>
      <c r="G4" s="70" t="s">
        <v>4</v>
      </c>
      <c r="H4" s="70"/>
      <c r="I4" s="70"/>
      <c r="J4" s="70"/>
      <c r="K4" s="70" t="s">
        <v>5</v>
      </c>
      <c r="L4" s="70" t="s">
        <v>6</v>
      </c>
      <c r="M4" s="70"/>
      <c r="N4" s="70" t="s">
        <v>7</v>
      </c>
      <c r="O4" s="70"/>
      <c r="P4" s="70" t="s">
        <v>8</v>
      </c>
      <c r="Q4" s="70"/>
      <c r="T4" s="76" t="s">
        <v>1</v>
      </c>
      <c r="U4" s="32"/>
      <c r="V4" s="32"/>
      <c r="W4" s="32"/>
      <c r="X4" s="32"/>
    </row>
    <row r="5" spans="1:37" ht="53.25" customHeight="1" x14ac:dyDescent="0.35">
      <c r="B5" s="69"/>
      <c r="C5" s="69" t="s">
        <v>9</v>
      </c>
      <c r="D5" s="69"/>
      <c r="E5" s="69" t="s">
        <v>10</v>
      </c>
      <c r="F5" s="69"/>
      <c r="G5" s="69" t="s">
        <v>9</v>
      </c>
      <c r="H5" s="69"/>
      <c r="I5" s="69" t="s">
        <v>10</v>
      </c>
      <c r="J5" s="69"/>
      <c r="K5" s="69"/>
      <c r="L5" s="67" t="s">
        <v>11</v>
      </c>
      <c r="M5" s="67" t="s">
        <v>12</v>
      </c>
      <c r="N5" s="67" t="s">
        <v>11</v>
      </c>
      <c r="O5" s="67" t="s">
        <v>12</v>
      </c>
      <c r="P5" s="67" t="s">
        <v>11</v>
      </c>
      <c r="Q5" s="67" t="s">
        <v>12</v>
      </c>
      <c r="T5" s="77"/>
      <c r="U5" s="74" t="s">
        <v>109</v>
      </c>
      <c r="V5" s="75"/>
      <c r="W5" s="74" t="s">
        <v>4</v>
      </c>
      <c r="X5" s="75"/>
    </row>
    <row r="6" spans="1:37" x14ac:dyDescent="0.35">
      <c r="B6" s="71"/>
      <c r="C6" s="30" t="s">
        <v>13</v>
      </c>
      <c r="D6" s="30" t="s">
        <v>12</v>
      </c>
      <c r="E6" s="30" t="s">
        <v>13</v>
      </c>
      <c r="F6" s="30" t="s">
        <v>12</v>
      </c>
      <c r="G6" s="30" t="s">
        <v>13</v>
      </c>
      <c r="H6" s="30" t="s">
        <v>12</v>
      </c>
      <c r="I6" s="30" t="s">
        <v>13</v>
      </c>
      <c r="J6" s="30" t="s">
        <v>12</v>
      </c>
      <c r="K6" s="73"/>
      <c r="L6" s="68"/>
      <c r="M6" s="68"/>
      <c r="N6" s="68"/>
      <c r="O6" s="68"/>
      <c r="P6" s="68"/>
      <c r="Q6" s="68"/>
      <c r="T6" s="78"/>
      <c r="U6" s="51" t="s">
        <v>110</v>
      </c>
      <c r="V6" s="51" t="s">
        <v>111</v>
      </c>
      <c r="W6" s="51" t="s">
        <v>110</v>
      </c>
      <c r="X6" s="51" t="s">
        <v>111</v>
      </c>
    </row>
    <row r="7" spans="1:37" ht="55.5" customHeight="1" x14ac:dyDescent="0.35">
      <c r="A7" s="2">
        <v>1</v>
      </c>
      <c r="B7" s="3" t="s">
        <v>14</v>
      </c>
      <c r="C7" s="34">
        <f>U7</f>
        <v>3178413.919485</v>
      </c>
      <c r="D7" s="34">
        <f>V7</f>
        <v>30709.326376000001</v>
      </c>
      <c r="E7" s="34">
        <v>3178413.9</v>
      </c>
      <c r="F7" s="34">
        <v>30709.32</v>
      </c>
      <c r="G7" s="34">
        <f>W7</f>
        <v>2839986.29</v>
      </c>
      <c r="H7" s="34">
        <f>X7</f>
        <v>10247.64</v>
      </c>
      <c r="I7" s="34">
        <v>2833402.5</v>
      </c>
      <c r="J7" s="34">
        <v>24420.7</v>
      </c>
      <c r="K7" s="4" t="s">
        <v>15</v>
      </c>
      <c r="L7" s="5">
        <v>29</v>
      </c>
      <c r="M7" s="6">
        <v>5</v>
      </c>
      <c r="N7" s="6">
        <v>42</v>
      </c>
      <c r="O7" s="6">
        <v>15</v>
      </c>
      <c r="P7" s="6">
        <v>35</v>
      </c>
      <c r="Q7" s="6">
        <v>0</v>
      </c>
      <c r="T7" s="45" t="s">
        <v>14</v>
      </c>
      <c r="U7" s="46">
        <v>3178413.919485</v>
      </c>
      <c r="V7" s="46">
        <v>30709.326376000001</v>
      </c>
      <c r="W7" s="46">
        <v>2839986.29</v>
      </c>
      <c r="X7" s="46">
        <v>10247.64</v>
      </c>
      <c r="Z7" s="55">
        <v>29</v>
      </c>
      <c r="AA7" s="55">
        <v>5</v>
      </c>
      <c r="AB7" s="55">
        <v>42</v>
      </c>
      <c r="AC7" s="55">
        <v>15</v>
      </c>
      <c r="AD7" s="55">
        <v>35</v>
      </c>
      <c r="AE7" s="55">
        <v>0</v>
      </c>
      <c r="AF7" s="62">
        <f>Z7-L7</f>
        <v>0</v>
      </c>
      <c r="AG7" s="62">
        <f t="shared" ref="AG7:AK7" si="0">AA7-M7</f>
        <v>0</v>
      </c>
      <c r="AH7" s="62">
        <f t="shared" si="0"/>
        <v>0</v>
      </c>
      <c r="AI7" s="62">
        <f t="shared" si="0"/>
        <v>0</v>
      </c>
      <c r="AJ7" s="62">
        <f t="shared" si="0"/>
        <v>0</v>
      </c>
      <c r="AK7" s="62">
        <f t="shared" si="0"/>
        <v>0</v>
      </c>
    </row>
    <row r="8" spans="1:37" ht="55.5" customHeight="1" x14ac:dyDescent="0.35">
      <c r="A8" s="2">
        <v>2</v>
      </c>
      <c r="B8" s="7" t="s">
        <v>16</v>
      </c>
      <c r="C8" s="34">
        <f>U8</f>
        <v>2309255.4660550002</v>
      </c>
      <c r="D8" s="34">
        <f>V8</f>
        <v>7818.5714799999996</v>
      </c>
      <c r="E8" s="35">
        <v>2309255.1</v>
      </c>
      <c r="F8" s="35">
        <v>2309255.1</v>
      </c>
      <c r="G8" s="34">
        <f>W8</f>
        <v>11599641.08</v>
      </c>
      <c r="H8" s="34">
        <f>X8</f>
        <v>2667.52</v>
      </c>
      <c r="I8" s="35">
        <v>11599516.300000001</v>
      </c>
      <c r="J8" s="35">
        <v>6351.2475000000004</v>
      </c>
      <c r="K8" s="4" t="s">
        <v>15</v>
      </c>
      <c r="L8" s="8">
        <v>19</v>
      </c>
      <c r="M8" s="6">
        <v>2</v>
      </c>
      <c r="N8" s="6">
        <v>17</v>
      </c>
      <c r="O8" s="6">
        <v>8</v>
      </c>
      <c r="P8" s="6">
        <v>14</v>
      </c>
      <c r="Q8" s="6">
        <v>0</v>
      </c>
      <c r="T8" s="47" t="s">
        <v>16</v>
      </c>
      <c r="U8" s="46">
        <v>2309255.4660550002</v>
      </c>
      <c r="V8" s="46">
        <v>7818.5714799999996</v>
      </c>
      <c r="W8" s="46">
        <v>11599641.08</v>
      </c>
      <c r="X8" s="46">
        <v>2667.52</v>
      </c>
      <c r="Z8" s="55">
        <v>19</v>
      </c>
      <c r="AA8" s="55">
        <v>2</v>
      </c>
      <c r="AB8" s="55">
        <v>17</v>
      </c>
      <c r="AC8" s="55">
        <v>8</v>
      </c>
      <c r="AD8" s="55">
        <v>14</v>
      </c>
      <c r="AE8" s="55">
        <v>0</v>
      </c>
      <c r="AF8" s="62">
        <f t="shared" ref="AF8:AF71" si="1">Z8-L8</f>
        <v>0</v>
      </c>
      <c r="AG8" s="62">
        <f t="shared" ref="AG8:AG71" si="2">AA8-M8</f>
        <v>0</v>
      </c>
      <c r="AH8" s="62">
        <f t="shared" ref="AH8:AH71" si="3">AB8-N8</f>
        <v>0</v>
      </c>
      <c r="AI8" s="62">
        <f t="shared" ref="AI8:AI71" si="4">AC8-O8</f>
        <v>0</v>
      </c>
      <c r="AJ8" s="62">
        <f t="shared" ref="AJ8:AJ71" si="5">AD8-P8</f>
        <v>0</v>
      </c>
      <c r="AK8" s="62">
        <f t="shared" ref="AK8:AK71" si="6">AE8-Q8</f>
        <v>0</v>
      </c>
    </row>
    <row r="9" spans="1:37" ht="55.5" customHeight="1" x14ac:dyDescent="0.35">
      <c r="A9" s="2">
        <v>3</v>
      </c>
      <c r="B9" s="3" t="s">
        <v>17</v>
      </c>
      <c r="C9" s="34">
        <f>U9</f>
        <v>81531984.474162996</v>
      </c>
      <c r="D9" s="34">
        <f>V9</f>
        <v>24977.188301999999</v>
      </c>
      <c r="E9" s="34" t="s">
        <v>18</v>
      </c>
      <c r="F9" s="34" t="s">
        <v>18</v>
      </c>
      <c r="G9" s="34">
        <f>W9</f>
        <v>81034471.030000001</v>
      </c>
      <c r="H9" s="34">
        <f>X9</f>
        <v>12415.92</v>
      </c>
      <c r="I9" s="34" t="s">
        <v>18</v>
      </c>
      <c r="J9" s="34" t="s">
        <v>18</v>
      </c>
      <c r="K9" s="4" t="s">
        <v>15</v>
      </c>
      <c r="L9" s="5">
        <v>22</v>
      </c>
      <c r="M9" s="6">
        <v>0</v>
      </c>
      <c r="N9" s="6">
        <v>46</v>
      </c>
      <c r="O9" s="6">
        <v>16</v>
      </c>
      <c r="P9" s="6">
        <v>30</v>
      </c>
      <c r="Q9" s="6">
        <v>0</v>
      </c>
      <c r="T9" s="45" t="s">
        <v>17</v>
      </c>
      <c r="U9" s="46">
        <v>81531984.474162996</v>
      </c>
      <c r="V9" s="46">
        <v>24977.188301999999</v>
      </c>
      <c r="W9" s="46">
        <v>81034471.030000001</v>
      </c>
      <c r="X9" s="46">
        <v>12415.92</v>
      </c>
      <c r="Z9" s="55">
        <v>22</v>
      </c>
      <c r="AA9" s="55">
        <v>0</v>
      </c>
      <c r="AB9" s="55">
        <v>46</v>
      </c>
      <c r="AC9" s="55">
        <v>16</v>
      </c>
      <c r="AD9" s="55">
        <v>30</v>
      </c>
      <c r="AE9" s="55">
        <v>0</v>
      </c>
      <c r="AF9" s="62">
        <f t="shared" si="1"/>
        <v>0</v>
      </c>
      <c r="AG9" s="62">
        <f t="shared" si="2"/>
        <v>0</v>
      </c>
      <c r="AH9" s="62">
        <f t="shared" si="3"/>
        <v>0</v>
      </c>
      <c r="AI9" s="62">
        <f t="shared" si="4"/>
        <v>0</v>
      </c>
      <c r="AJ9" s="62">
        <f t="shared" si="5"/>
        <v>0</v>
      </c>
      <c r="AK9" s="62">
        <f t="shared" si="6"/>
        <v>0</v>
      </c>
    </row>
    <row r="10" spans="1:37" s="1" customFormat="1" ht="55.5" customHeight="1" x14ac:dyDescent="0.35">
      <c r="A10" s="9">
        <v>4</v>
      </c>
      <c r="B10" s="3" t="s">
        <v>19</v>
      </c>
      <c r="C10" s="34">
        <f>U10</f>
        <v>202184.66286099999</v>
      </c>
      <c r="D10" s="34">
        <f>V10</f>
        <v>42221.155214999999</v>
      </c>
      <c r="E10" s="34" t="s">
        <v>20</v>
      </c>
      <c r="F10" s="34" t="s">
        <v>20</v>
      </c>
      <c r="G10" s="34">
        <f>W10</f>
        <v>240629.1</v>
      </c>
      <c r="H10" s="34">
        <f>X10</f>
        <v>15701.72</v>
      </c>
      <c r="I10" s="34">
        <v>1695104.78</v>
      </c>
      <c r="J10" s="34">
        <f>I10-G10</f>
        <v>1454475.68</v>
      </c>
      <c r="K10" s="10" t="s">
        <v>15</v>
      </c>
      <c r="L10" s="5">
        <v>9</v>
      </c>
      <c r="M10" s="6">
        <v>4</v>
      </c>
      <c r="N10" s="6">
        <v>7</v>
      </c>
      <c r="O10" s="6">
        <v>6</v>
      </c>
      <c r="P10" s="6">
        <v>8</v>
      </c>
      <c r="Q10" s="6">
        <v>1</v>
      </c>
      <c r="T10" s="45" t="s">
        <v>19</v>
      </c>
      <c r="U10" s="46">
        <v>202184.66286099999</v>
      </c>
      <c r="V10" s="46">
        <v>42221.155214999999</v>
      </c>
      <c r="W10" s="46">
        <v>240629.1</v>
      </c>
      <c r="X10" s="46">
        <v>15701.72</v>
      </c>
      <c r="Z10" s="56">
        <v>9</v>
      </c>
      <c r="AA10" s="56">
        <v>4</v>
      </c>
      <c r="AB10" s="56">
        <v>7</v>
      </c>
      <c r="AC10" s="56">
        <v>6</v>
      </c>
      <c r="AD10" s="56">
        <v>8</v>
      </c>
      <c r="AE10" s="56">
        <v>1</v>
      </c>
      <c r="AF10" s="62">
        <f t="shared" si="1"/>
        <v>0</v>
      </c>
      <c r="AG10" s="62">
        <f t="shared" si="2"/>
        <v>0</v>
      </c>
      <c r="AH10" s="62">
        <f t="shared" si="3"/>
        <v>0</v>
      </c>
      <c r="AI10" s="62">
        <f t="shared" si="4"/>
        <v>0</v>
      </c>
      <c r="AJ10" s="62">
        <f t="shared" si="5"/>
        <v>0</v>
      </c>
      <c r="AK10" s="62">
        <f t="shared" si="6"/>
        <v>0</v>
      </c>
    </row>
    <row r="11" spans="1:37" ht="55.5" customHeight="1" x14ac:dyDescent="0.35">
      <c r="A11" s="2">
        <v>5</v>
      </c>
      <c r="B11" s="3" t="s">
        <v>21</v>
      </c>
      <c r="C11" s="34">
        <f>U11</f>
        <v>154126919.46085</v>
      </c>
      <c r="D11" s="34">
        <f>V11</f>
        <v>58590.876580999997</v>
      </c>
      <c r="E11" s="34" t="s">
        <v>20</v>
      </c>
      <c r="F11" s="34" t="s">
        <v>20</v>
      </c>
      <c r="G11" s="34">
        <f>W11</f>
        <v>144896246.69</v>
      </c>
      <c r="H11" s="34">
        <f>X11</f>
        <v>49344.79</v>
      </c>
      <c r="I11" s="34" t="s">
        <v>20</v>
      </c>
      <c r="J11" s="34" t="s">
        <v>20</v>
      </c>
      <c r="K11" s="4" t="s">
        <v>15</v>
      </c>
      <c r="L11" s="5">
        <v>3</v>
      </c>
      <c r="M11" s="6">
        <v>0</v>
      </c>
      <c r="N11" s="6">
        <v>34</v>
      </c>
      <c r="O11" s="6">
        <v>18</v>
      </c>
      <c r="P11" s="6">
        <v>37</v>
      </c>
      <c r="Q11" s="6">
        <v>1</v>
      </c>
      <c r="T11" s="45" t="s">
        <v>21</v>
      </c>
      <c r="U11" s="46">
        <v>154126919.46085</v>
      </c>
      <c r="V11" s="46">
        <v>58590.876580999997</v>
      </c>
      <c r="W11" s="46">
        <v>144896246.69</v>
      </c>
      <c r="X11" s="46">
        <v>49344.79</v>
      </c>
      <c r="Z11" s="53">
        <v>3</v>
      </c>
      <c r="AA11" s="53">
        <v>0</v>
      </c>
      <c r="AB11" s="53">
        <v>34</v>
      </c>
      <c r="AC11" s="53">
        <v>18</v>
      </c>
      <c r="AD11" s="53">
        <v>37</v>
      </c>
      <c r="AE11" s="53">
        <v>1</v>
      </c>
      <c r="AF11" s="62">
        <f t="shared" si="1"/>
        <v>0</v>
      </c>
      <c r="AG11" s="62">
        <f t="shared" si="2"/>
        <v>0</v>
      </c>
      <c r="AH11" s="62">
        <f t="shared" si="3"/>
        <v>0</v>
      </c>
      <c r="AI11" s="62">
        <f t="shared" si="4"/>
        <v>0</v>
      </c>
      <c r="AJ11" s="62">
        <f t="shared" si="5"/>
        <v>0</v>
      </c>
      <c r="AK11" s="62">
        <f t="shared" si="6"/>
        <v>0</v>
      </c>
    </row>
    <row r="12" spans="1:37" ht="55.5" customHeight="1" x14ac:dyDescent="0.35">
      <c r="A12" s="2">
        <v>6</v>
      </c>
      <c r="B12" s="3" t="s">
        <v>22</v>
      </c>
      <c r="C12" s="34">
        <f>U12</f>
        <v>1270086.8836159999</v>
      </c>
      <c r="D12" s="34">
        <f>V12</f>
        <v>41342.946158999999</v>
      </c>
      <c r="E12" s="34" t="s">
        <v>20</v>
      </c>
      <c r="F12" s="34" t="s">
        <v>20</v>
      </c>
      <c r="G12" s="34">
        <f>W12</f>
        <v>1326497.1499999999</v>
      </c>
      <c r="H12" s="34">
        <f>X12</f>
        <v>24860.2</v>
      </c>
      <c r="I12" s="34" t="s">
        <v>20</v>
      </c>
      <c r="J12" s="34" t="s">
        <v>20</v>
      </c>
      <c r="K12" s="4" t="s">
        <v>15</v>
      </c>
      <c r="L12" s="5">
        <v>1</v>
      </c>
      <c r="M12" s="6">
        <v>0</v>
      </c>
      <c r="N12" s="6">
        <v>17</v>
      </c>
      <c r="O12" s="6">
        <v>16</v>
      </c>
      <c r="P12" s="6">
        <v>7</v>
      </c>
      <c r="Q12" s="6">
        <v>0</v>
      </c>
      <c r="T12" s="45" t="s">
        <v>22</v>
      </c>
      <c r="U12" s="46">
        <v>1270086.8836159999</v>
      </c>
      <c r="V12" s="46">
        <v>41342.946158999999</v>
      </c>
      <c r="W12" s="46">
        <v>1326497.1499999999</v>
      </c>
      <c r="X12" s="46">
        <v>24860.2</v>
      </c>
      <c r="Z12" s="53">
        <v>1</v>
      </c>
      <c r="AA12" s="53">
        <v>0</v>
      </c>
      <c r="AB12" s="53">
        <v>17</v>
      </c>
      <c r="AC12" s="53">
        <v>16</v>
      </c>
      <c r="AD12" s="53">
        <v>7</v>
      </c>
      <c r="AE12" s="53">
        <v>0</v>
      </c>
      <c r="AF12" s="62">
        <f t="shared" si="1"/>
        <v>0</v>
      </c>
      <c r="AG12" s="62">
        <f t="shared" si="2"/>
        <v>0</v>
      </c>
      <c r="AH12" s="62">
        <f t="shared" si="3"/>
        <v>0</v>
      </c>
      <c r="AI12" s="62">
        <f t="shared" si="4"/>
        <v>0</v>
      </c>
      <c r="AJ12" s="62">
        <f t="shared" si="5"/>
        <v>0</v>
      </c>
      <c r="AK12" s="62">
        <f t="shared" si="6"/>
        <v>0</v>
      </c>
    </row>
    <row r="13" spans="1:37" ht="55.5" customHeight="1" x14ac:dyDescent="0.35">
      <c r="A13" s="2">
        <v>7</v>
      </c>
      <c r="B13" s="3" t="s">
        <v>23</v>
      </c>
      <c r="C13" s="34">
        <f>U13</f>
        <v>4321574.2489999998</v>
      </c>
      <c r="D13" s="34">
        <f>V13</f>
        <v>44328.243000000002</v>
      </c>
      <c r="E13" s="34">
        <v>4321477</v>
      </c>
      <c r="F13" s="34">
        <v>388529</v>
      </c>
      <c r="G13" s="34">
        <f>W13</f>
        <v>3525302.81</v>
      </c>
      <c r="H13" s="34">
        <f>X13</f>
        <v>28094.91</v>
      </c>
      <c r="I13" s="34">
        <v>4116337</v>
      </c>
      <c r="J13" s="34">
        <v>398892</v>
      </c>
      <c r="K13" s="4" t="s">
        <v>15</v>
      </c>
      <c r="L13" s="5">
        <v>6</v>
      </c>
      <c r="M13" s="6">
        <v>0</v>
      </c>
      <c r="N13" s="6">
        <v>11</v>
      </c>
      <c r="O13" s="6">
        <v>9</v>
      </c>
      <c r="P13" s="6">
        <v>16</v>
      </c>
      <c r="Q13" s="6">
        <v>0</v>
      </c>
      <c r="T13" s="45" t="s">
        <v>23</v>
      </c>
      <c r="U13" s="46">
        <v>4321574.2489999998</v>
      </c>
      <c r="V13" s="46">
        <v>44328.243000000002</v>
      </c>
      <c r="W13" s="46">
        <v>3525302.81</v>
      </c>
      <c r="X13" s="46">
        <v>28094.91</v>
      </c>
      <c r="Z13" s="53">
        <v>6</v>
      </c>
      <c r="AA13" s="53">
        <v>0</v>
      </c>
      <c r="AB13" s="53">
        <v>11</v>
      </c>
      <c r="AC13" s="53">
        <v>9</v>
      </c>
      <c r="AD13" s="53">
        <v>16</v>
      </c>
      <c r="AE13" s="53">
        <v>0</v>
      </c>
      <c r="AF13" s="62">
        <f t="shared" si="1"/>
        <v>0</v>
      </c>
      <c r="AG13" s="62">
        <f t="shared" si="2"/>
        <v>0</v>
      </c>
      <c r="AH13" s="62">
        <f t="shared" si="3"/>
        <v>0</v>
      </c>
      <c r="AI13" s="62">
        <f t="shared" si="4"/>
        <v>0</v>
      </c>
      <c r="AJ13" s="62">
        <f t="shared" si="5"/>
        <v>0</v>
      </c>
      <c r="AK13" s="62">
        <f t="shared" si="6"/>
        <v>0</v>
      </c>
    </row>
    <row r="14" spans="1:37" ht="55.5" customHeight="1" x14ac:dyDescent="0.35">
      <c r="A14" s="2">
        <v>8</v>
      </c>
      <c r="B14" s="3" t="s">
        <v>24</v>
      </c>
      <c r="C14" s="34">
        <f>U14</f>
        <v>3529208.7215840002</v>
      </c>
      <c r="D14" s="34">
        <f>V14</f>
        <v>54452.092321999997</v>
      </c>
      <c r="E14" s="34">
        <v>3529200</v>
      </c>
      <c r="F14" s="34">
        <v>1015900</v>
      </c>
      <c r="G14" s="34">
        <f>W14</f>
        <v>1707854.65</v>
      </c>
      <c r="H14" s="34">
        <f>X14</f>
        <v>19912.63</v>
      </c>
      <c r="I14" s="34">
        <v>1708200</v>
      </c>
      <c r="J14" s="34">
        <v>1015900</v>
      </c>
      <c r="K14" s="10" t="s">
        <v>15</v>
      </c>
      <c r="L14" s="5">
        <v>38</v>
      </c>
      <c r="M14" s="6">
        <v>8</v>
      </c>
      <c r="N14" s="6">
        <v>29</v>
      </c>
      <c r="O14" s="6">
        <v>7</v>
      </c>
      <c r="P14" s="6">
        <v>50</v>
      </c>
      <c r="Q14" s="6">
        <v>6</v>
      </c>
      <c r="T14" s="45" t="s">
        <v>24</v>
      </c>
      <c r="U14" s="46">
        <v>3529208.7215840002</v>
      </c>
      <c r="V14" s="46">
        <v>54452.092321999997</v>
      </c>
      <c r="W14" s="46">
        <v>1707854.65</v>
      </c>
      <c r="X14" s="46">
        <v>19912.63</v>
      </c>
      <c r="Z14" s="53">
        <v>38</v>
      </c>
      <c r="AA14" s="53">
        <v>8</v>
      </c>
      <c r="AB14" s="53">
        <v>29</v>
      </c>
      <c r="AC14" s="53">
        <v>7</v>
      </c>
      <c r="AD14" s="53">
        <v>50</v>
      </c>
      <c r="AE14" s="53">
        <v>6</v>
      </c>
      <c r="AF14" s="62">
        <f t="shared" si="1"/>
        <v>0</v>
      </c>
      <c r="AG14" s="62">
        <f t="shared" si="2"/>
        <v>0</v>
      </c>
      <c r="AH14" s="62">
        <f t="shared" si="3"/>
        <v>0</v>
      </c>
      <c r="AI14" s="62">
        <f t="shared" si="4"/>
        <v>0</v>
      </c>
      <c r="AJ14" s="62">
        <f t="shared" si="5"/>
        <v>0</v>
      </c>
      <c r="AK14" s="62">
        <f t="shared" si="6"/>
        <v>0</v>
      </c>
    </row>
    <row r="15" spans="1:37" ht="55.5" customHeight="1" x14ac:dyDescent="0.35">
      <c r="A15" s="2">
        <v>9</v>
      </c>
      <c r="B15" s="3" t="s">
        <v>25</v>
      </c>
      <c r="C15" s="34">
        <f>U15</f>
        <v>14950975.631924</v>
      </c>
      <c r="D15" s="34">
        <f>V15</f>
        <v>43974.261675000002</v>
      </c>
      <c r="E15" s="34">
        <v>16082272</v>
      </c>
      <c r="F15" s="34">
        <v>632800</v>
      </c>
      <c r="G15" s="34">
        <f>W15</f>
        <v>14859133.16</v>
      </c>
      <c r="H15" s="34">
        <f>X15</f>
        <v>13409.19</v>
      </c>
      <c r="I15" s="34">
        <v>15430223</v>
      </c>
      <c r="J15" s="34">
        <v>577000</v>
      </c>
      <c r="K15" s="4" t="s">
        <v>15</v>
      </c>
      <c r="L15" s="5">
        <v>14</v>
      </c>
      <c r="M15" s="6">
        <v>3</v>
      </c>
      <c r="N15" s="6">
        <v>59</v>
      </c>
      <c r="O15" s="6">
        <v>43</v>
      </c>
      <c r="P15" s="6">
        <v>24</v>
      </c>
      <c r="Q15" s="6">
        <v>0</v>
      </c>
      <c r="T15" s="45" t="s">
        <v>25</v>
      </c>
      <c r="U15" s="46">
        <v>14950975.631924</v>
      </c>
      <c r="V15" s="46">
        <v>43974.261675000002</v>
      </c>
      <c r="W15" s="46">
        <v>14859133.16</v>
      </c>
      <c r="X15" s="46">
        <v>13409.19</v>
      </c>
      <c r="Z15" s="53">
        <v>14</v>
      </c>
      <c r="AA15" s="53">
        <v>3</v>
      </c>
      <c r="AB15" s="53">
        <v>59</v>
      </c>
      <c r="AC15" s="53">
        <v>43</v>
      </c>
      <c r="AD15" s="53">
        <v>24</v>
      </c>
      <c r="AE15" s="53">
        <v>0</v>
      </c>
      <c r="AF15" s="62">
        <f t="shared" si="1"/>
        <v>0</v>
      </c>
      <c r="AG15" s="62">
        <f t="shared" si="2"/>
        <v>0</v>
      </c>
      <c r="AH15" s="62">
        <f t="shared" si="3"/>
        <v>0</v>
      </c>
      <c r="AI15" s="62">
        <f t="shared" si="4"/>
        <v>0</v>
      </c>
      <c r="AJ15" s="62">
        <f t="shared" si="5"/>
        <v>0</v>
      </c>
      <c r="AK15" s="62">
        <f t="shared" si="6"/>
        <v>0</v>
      </c>
    </row>
    <row r="16" spans="1:37" s="1" customFormat="1" ht="55.5" customHeight="1" x14ac:dyDescent="0.35">
      <c r="A16" s="9">
        <v>10</v>
      </c>
      <c r="B16" s="3" t="s">
        <v>26</v>
      </c>
      <c r="C16" s="34">
        <f>U16</f>
        <v>6755781.5559299998</v>
      </c>
      <c r="D16" s="34">
        <f>V16</f>
        <v>138101.441139</v>
      </c>
      <c r="E16" s="34">
        <v>6755449.9000000004</v>
      </c>
      <c r="F16" s="34">
        <v>138101.44</v>
      </c>
      <c r="G16" s="34">
        <f>W16</f>
        <v>8104589.5499999998</v>
      </c>
      <c r="H16" s="34">
        <f>X16</f>
        <v>59136.77</v>
      </c>
      <c r="I16" s="34">
        <v>8073627.5999999996</v>
      </c>
      <c r="J16" s="34">
        <v>118361.1363</v>
      </c>
      <c r="K16" s="4" t="s">
        <v>15</v>
      </c>
      <c r="L16" s="5">
        <v>7</v>
      </c>
      <c r="M16" s="6">
        <v>3</v>
      </c>
      <c r="N16" s="6">
        <v>32</v>
      </c>
      <c r="O16" s="6">
        <v>17</v>
      </c>
      <c r="P16" s="6">
        <v>35</v>
      </c>
      <c r="Q16" s="6">
        <v>2</v>
      </c>
      <c r="T16" s="45" t="s">
        <v>26</v>
      </c>
      <c r="U16" s="46">
        <v>6755781.5559299998</v>
      </c>
      <c r="V16" s="46">
        <v>138101.441139</v>
      </c>
      <c r="W16" s="46">
        <v>8104589.5499999998</v>
      </c>
      <c r="X16" s="46">
        <v>59136.77</v>
      </c>
      <c r="Z16" s="56">
        <v>7</v>
      </c>
      <c r="AA16" s="56">
        <v>3</v>
      </c>
      <c r="AB16" s="56">
        <v>32</v>
      </c>
      <c r="AC16" s="56">
        <v>17</v>
      </c>
      <c r="AD16" s="56">
        <v>35</v>
      </c>
      <c r="AE16" s="56">
        <v>2</v>
      </c>
      <c r="AF16" s="62">
        <f t="shared" si="1"/>
        <v>0</v>
      </c>
      <c r="AG16" s="62">
        <f t="shared" si="2"/>
        <v>0</v>
      </c>
      <c r="AH16" s="62">
        <f t="shared" si="3"/>
        <v>0</v>
      </c>
      <c r="AI16" s="62">
        <f t="shared" si="4"/>
        <v>0</v>
      </c>
      <c r="AJ16" s="62">
        <f t="shared" si="5"/>
        <v>0</v>
      </c>
      <c r="AK16" s="62">
        <f t="shared" si="6"/>
        <v>0</v>
      </c>
    </row>
    <row r="17" spans="1:37" ht="55.5" customHeight="1" x14ac:dyDescent="0.35">
      <c r="A17" s="2">
        <v>11</v>
      </c>
      <c r="B17" s="11" t="s">
        <v>27</v>
      </c>
      <c r="C17" s="34">
        <f>U17</f>
        <v>16400.100784999999</v>
      </c>
      <c r="D17" s="34">
        <f>V17</f>
        <v>4490.6970000000001</v>
      </c>
      <c r="E17" s="34"/>
      <c r="F17" s="34"/>
      <c r="G17" s="34">
        <f>W17</f>
        <v>94549.39</v>
      </c>
      <c r="H17" s="34">
        <f>X17</f>
        <v>7320.29</v>
      </c>
      <c r="I17" s="34" t="s">
        <v>18</v>
      </c>
      <c r="J17" s="34" t="s">
        <v>18</v>
      </c>
      <c r="K17" s="10" t="s">
        <v>15</v>
      </c>
      <c r="L17" s="5">
        <v>2</v>
      </c>
      <c r="M17" s="6">
        <v>2</v>
      </c>
      <c r="N17" s="6">
        <v>1</v>
      </c>
      <c r="O17" s="6">
        <v>1</v>
      </c>
      <c r="P17" s="6">
        <v>3</v>
      </c>
      <c r="Q17" s="6">
        <v>2</v>
      </c>
      <c r="T17" s="48" t="s">
        <v>27</v>
      </c>
      <c r="U17" s="46">
        <v>16400.100784999999</v>
      </c>
      <c r="V17" s="46">
        <v>4490.6970000000001</v>
      </c>
      <c r="W17" s="46">
        <v>94549.39</v>
      </c>
      <c r="X17" s="46">
        <v>7320.29</v>
      </c>
      <c r="Z17" s="53">
        <v>2</v>
      </c>
      <c r="AA17" s="53">
        <v>2</v>
      </c>
      <c r="AB17" s="53">
        <v>1</v>
      </c>
      <c r="AC17" s="53">
        <v>1</v>
      </c>
      <c r="AD17" s="53">
        <v>3</v>
      </c>
      <c r="AE17" s="53">
        <v>2</v>
      </c>
      <c r="AF17" s="62">
        <f t="shared" si="1"/>
        <v>0</v>
      </c>
      <c r="AG17" s="62">
        <f t="shared" si="2"/>
        <v>0</v>
      </c>
      <c r="AH17" s="62">
        <f t="shared" si="3"/>
        <v>0</v>
      </c>
      <c r="AI17" s="62">
        <f t="shared" si="4"/>
        <v>0</v>
      </c>
      <c r="AJ17" s="62">
        <f t="shared" si="5"/>
        <v>0</v>
      </c>
      <c r="AK17" s="62">
        <f t="shared" si="6"/>
        <v>0</v>
      </c>
    </row>
    <row r="18" spans="1:37" ht="55.5" customHeight="1" x14ac:dyDescent="0.35">
      <c r="A18" s="2">
        <v>12</v>
      </c>
      <c r="B18" s="7" t="s">
        <v>28</v>
      </c>
      <c r="C18" s="34">
        <f>U18</f>
        <v>167767.133348</v>
      </c>
      <c r="D18" s="34">
        <f>V18</f>
        <v>6175.0897500000001</v>
      </c>
      <c r="E18" s="35">
        <v>167767133</v>
      </c>
      <c r="F18" s="35" t="s">
        <v>18</v>
      </c>
      <c r="G18" s="34">
        <f>W18</f>
        <v>116869.15</v>
      </c>
      <c r="H18" s="34">
        <f>X18</f>
        <v>2903.75</v>
      </c>
      <c r="I18" s="35">
        <v>116869158</v>
      </c>
      <c r="J18" s="35">
        <v>6913.7</v>
      </c>
      <c r="K18" s="4" t="s">
        <v>15</v>
      </c>
      <c r="L18" s="5">
        <v>0</v>
      </c>
      <c r="M18" s="6">
        <v>0</v>
      </c>
      <c r="N18" s="6">
        <v>2</v>
      </c>
      <c r="O18" s="6">
        <v>1</v>
      </c>
      <c r="P18" s="6">
        <v>1</v>
      </c>
      <c r="Q18" s="6">
        <v>0</v>
      </c>
      <c r="T18" s="47" t="s">
        <v>28</v>
      </c>
      <c r="U18" s="46">
        <v>167767.133348</v>
      </c>
      <c r="V18" s="46">
        <v>6175.0897500000001</v>
      </c>
      <c r="W18" s="46">
        <v>116869.15</v>
      </c>
      <c r="X18" s="46">
        <v>2903.75</v>
      </c>
      <c r="Z18" s="53">
        <v>0</v>
      </c>
      <c r="AA18" s="53">
        <v>0</v>
      </c>
      <c r="AB18" s="53">
        <v>2</v>
      </c>
      <c r="AC18" s="53">
        <v>1</v>
      </c>
      <c r="AD18" s="53">
        <v>1</v>
      </c>
      <c r="AE18" s="53">
        <v>0</v>
      </c>
      <c r="AF18" s="62">
        <f t="shared" si="1"/>
        <v>0</v>
      </c>
      <c r="AG18" s="62">
        <f t="shared" si="2"/>
        <v>0</v>
      </c>
      <c r="AH18" s="62">
        <f t="shared" si="3"/>
        <v>0</v>
      </c>
      <c r="AI18" s="62">
        <f t="shared" si="4"/>
        <v>0</v>
      </c>
      <c r="AJ18" s="62">
        <f t="shared" si="5"/>
        <v>0</v>
      </c>
      <c r="AK18" s="62">
        <f t="shared" si="6"/>
        <v>0</v>
      </c>
    </row>
    <row r="19" spans="1:37" ht="55.5" customHeight="1" x14ac:dyDescent="0.35">
      <c r="A19" s="2">
        <v>13</v>
      </c>
      <c r="B19" s="3" t="s">
        <v>29</v>
      </c>
      <c r="C19" s="34">
        <f>U19</f>
        <v>372537772.23732001</v>
      </c>
      <c r="D19" s="34">
        <f>V19</f>
        <v>8124.9537959999998</v>
      </c>
      <c r="E19" s="34">
        <v>372538000</v>
      </c>
      <c r="F19" s="34">
        <v>624736</v>
      </c>
      <c r="G19" s="34">
        <f>W19</f>
        <v>179598639.5</v>
      </c>
      <c r="H19" s="34">
        <f>X19</f>
        <v>5729.81</v>
      </c>
      <c r="I19" s="34">
        <v>186645000</v>
      </c>
      <c r="J19" s="34">
        <v>630745</v>
      </c>
      <c r="K19" s="4" t="s">
        <v>15</v>
      </c>
      <c r="L19" s="5">
        <v>1</v>
      </c>
      <c r="M19" s="6">
        <v>0</v>
      </c>
      <c r="N19" s="6">
        <v>45</v>
      </c>
      <c r="O19" s="6">
        <v>3</v>
      </c>
      <c r="P19" s="6">
        <v>13</v>
      </c>
      <c r="Q19" s="6">
        <v>4</v>
      </c>
      <c r="T19" s="45" t="s">
        <v>29</v>
      </c>
      <c r="U19" s="46">
        <v>372537772.23732001</v>
      </c>
      <c r="V19" s="46">
        <v>8124.9537959999998</v>
      </c>
      <c r="W19" s="46">
        <v>179598639.5</v>
      </c>
      <c r="X19" s="46">
        <v>5729.81</v>
      </c>
      <c r="Z19" s="53">
        <v>1</v>
      </c>
      <c r="AA19" s="53">
        <v>0</v>
      </c>
      <c r="AB19" s="53">
        <v>45</v>
      </c>
      <c r="AC19" s="53">
        <v>3</v>
      </c>
      <c r="AD19" s="53">
        <v>13</v>
      </c>
      <c r="AE19" s="53">
        <v>4</v>
      </c>
      <c r="AF19" s="62">
        <f t="shared" si="1"/>
        <v>0</v>
      </c>
      <c r="AG19" s="62">
        <f t="shared" si="2"/>
        <v>0</v>
      </c>
      <c r="AH19" s="62">
        <f t="shared" si="3"/>
        <v>0</v>
      </c>
      <c r="AI19" s="62">
        <f t="shared" si="4"/>
        <v>0</v>
      </c>
      <c r="AJ19" s="62">
        <f t="shared" si="5"/>
        <v>0</v>
      </c>
      <c r="AK19" s="62">
        <f t="shared" si="6"/>
        <v>0</v>
      </c>
    </row>
    <row r="20" spans="1:37" s="1" customFormat="1" ht="55.5" customHeight="1" x14ac:dyDescent="0.35">
      <c r="A20" s="9">
        <v>14</v>
      </c>
      <c r="B20" s="3" t="s">
        <v>30</v>
      </c>
      <c r="C20" s="34">
        <f>U20</f>
        <v>260161.02604999999</v>
      </c>
      <c r="D20" s="34">
        <f>V20</f>
        <v>32415.928316000001</v>
      </c>
      <c r="E20" s="34">
        <v>260245.9</v>
      </c>
      <c r="F20" s="34" t="s">
        <v>20</v>
      </c>
      <c r="G20" s="34">
        <f>W20</f>
        <v>240357.02</v>
      </c>
      <c r="H20" s="34">
        <f>X20</f>
        <v>19613.21</v>
      </c>
      <c r="I20" s="34">
        <v>240357</v>
      </c>
      <c r="J20" s="34">
        <v>39255.480000000003</v>
      </c>
      <c r="K20" s="4" t="s">
        <v>15</v>
      </c>
      <c r="L20" s="5">
        <v>6</v>
      </c>
      <c r="M20" s="6">
        <v>0</v>
      </c>
      <c r="N20" s="6">
        <v>20</v>
      </c>
      <c r="O20" s="6">
        <v>17</v>
      </c>
      <c r="P20" s="6">
        <v>5</v>
      </c>
      <c r="Q20" s="6">
        <v>0</v>
      </c>
      <c r="T20" s="45" t="s">
        <v>30</v>
      </c>
      <c r="U20" s="46">
        <v>260161.02604999999</v>
      </c>
      <c r="V20" s="46">
        <v>32415.928316000001</v>
      </c>
      <c r="W20" s="46">
        <v>240357.02</v>
      </c>
      <c r="X20" s="46">
        <v>19613.21</v>
      </c>
      <c r="Z20" s="56">
        <v>6</v>
      </c>
      <c r="AA20" s="56">
        <v>0</v>
      </c>
      <c r="AB20" s="56">
        <v>20</v>
      </c>
      <c r="AC20" s="56">
        <v>17</v>
      </c>
      <c r="AD20" s="56">
        <v>5</v>
      </c>
      <c r="AE20" s="56">
        <v>0</v>
      </c>
      <c r="AF20" s="62">
        <f t="shared" si="1"/>
        <v>0</v>
      </c>
      <c r="AG20" s="62">
        <f t="shared" si="2"/>
        <v>0</v>
      </c>
      <c r="AH20" s="62">
        <f t="shared" si="3"/>
        <v>0</v>
      </c>
      <c r="AI20" s="62">
        <f t="shared" si="4"/>
        <v>0</v>
      </c>
      <c r="AJ20" s="62">
        <f t="shared" si="5"/>
        <v>0</v>
      </c>
      <c r="AK20" s="62">
        <f t="shared" si="6"/>
        <v>0</v>
      </c>
    </row>
    <row r="21" spans="1:37" ht="55.5" customHeight="1" x14ac:dyDescent="0.35">
      <c r="A21" s="2">
        <v>15</v>
      </c>
      <c r="B21" s="3" t="s">
        <v>31</v>
      </c>
      <c r="C21" s="34">
        <f>U21</f>
        <v>119888562.95709801</v>
      </c>
      <c r="D21" s="34">
        <f>V21</f>
        <v>44841.656479999998</v>
      </c>
      <c r="E21" s="34">
        <v>121119</v>
      </c>
      <c r="F21" s="34" t="s">
        <v>18</v>
      </c>
      <c r="G21" s="34">
        <f>W21</f>
        <v>130420328.56</v>
      </c>
      <c r="H21" s="34">
        <f>X21</f>
        <v>24477.62</v>
      </c>
      <c r="I21" s="34">
        <v>130420000</v>
      </c>
      <c r="J21" s="34">
        <v>58331.4</v>
      </c>
      <c r="K21" s="4" t="s">
        <v>15</v>
      </c>
      <c r="L21" s="5">
        <v>31</v>
      </c>
      <c r="M21" s="6">
        <v>4</v>
      </c>
      <c r="N21" s="6">
        <v>152</v>
      </c>
      <c r="O21" s="6">
        <v>23</v>
      </c>
      <c r="P21" s="6">
        <v>66</v>
      </c>
      <c r="Q21" s="6">
        <v>0</v>
      </c>
      <c r="T21" s="45" t="s">
        <v>31</v>
      </c>
      <c r="U21" s="46">
        <v>119888562.95709801</v>
      </c>
      <c r="V21" s="46">
        <v>44841.656479999998</v>
      </c>
      <c r="W21" s="46">
        <v>130420328.56</v>
      </c>
      <c r="X21" s="46">
        <v>24477.62</v>
      </c>
      <c r="Z21" s="53">
        <v>31</v>
      </c>
      <c r="AA21" s="53">
        <v>4</v>
      </c>
      <c r="AB21" s="53">
        <v>152</v>
      </c>
      <c r="AC21" s="53">
        <v>23</v>
      </c>
      <c r="AD21" s="53">
        <v>66</v>
      </c>
      <c r="AE21" s="53">
        <v>0</v>
      </c>
      <c r="AF21" s="62">
        <f t="shared" si="1"/>
        <v>0</v>
      </c>
      <c r="AG21" s="62">
        <f t="shared" si="2"/>
        <v>0</v>
      </c>
      <c r="AH21" s="62">
        <f t="shared" si="3"/>
        <v>0</v>
      </c>
      <c r="AI21" s="62">
        <f t="shared" si="4"/>
        <v>0</v>
      </c>
      <c r="AJ21" s="62">
        <f t="shared" si="5"/>
        <v>0</v>
      </c>
      <c r="AK21" s="62">
        <f t="shared" si="6"/>
        <v>0</v>
      </c>
    </row>
    <row r="22" spans="1:37" ht="55.5" customHeight="1" x14ac:dyDescent="0.35">
      <c r="A22" s="2">
        <v>16</v>
      </c>
      <c r="B22" s="11" t="s">
        <v>32</v>
      </c>
      <c r="C22" s="34">
        <f>U22</f>
        <v>39189.620435999997</v>
      </c>
      <c r="D22" s="34">
        <f>V22</f>
        <v>18197.126103999999</v>
      </c>
      <c r="E22" s="34"/>
      <c r="F22" s="34"/>
      <c r="G22" s="34">
        <f>W22</f>
        <v>52386.41</v>
      </c>
      <c r="H22" s="34">
        <f>X22</f>
        <v>13536.02</v>
      </c>
      <c r="I22" s="34" t="s">
        <v>18</v>
      </c>
      <c r="J22" s="34" t="s">
        <v>18</v>
      </c>
      <c r="K22" s="4" t="s">
        <v>15</v>
      </c>
      <c r="L22" s="5">
        <v>4</v>
      </c>
      <c r="M22" s="6">
        <v>2</v>
      </c>
      <c r="N22" s="6">
        <v>4</v>
      </c>
      <c r="O22" s="6">
        <v>2</v>
      </c>
      <c r="P22" s="6">
        <v>3</v>
      </c>
      <c r="Q22" s="6">
        <v>2</v>
      </c>
      <c r="T22" s="48" t="s">
        <v>32</v>
      </c>
      <c r="U22" s="46">
        <v>39189.620435999997</v>
      </c>
      <c r="V22" s="46">
        <v>18197.126103999999</v>
      </c>
      <c r="W22" s="46">
        <v>52386.41</v>
      </c>
      <c r="X22" s="46">
        <v>13536.02</v>
      </c>
      <c r="Z22" s="53">
        <v>4</v>
      </c>
      <c r="AA22" s="53">
        <v>2</v>
      </c>
      <c r="AB22" s="53">
        <v>4</v>
      </c>
      <c r="AC22" s="53">
        <v>2</v>
      </c>
      <c r="AD22" s="53">
        <v>3</v>
      </c>
      <c r="AE22" s="53">
        <v>2</v>
      </c>
      <c r="AF22" s="62">
        <f t="shared" si="1"/>
        <v>0</v>
      </c>
      <c r="AG22" s="62">
        <f t="shared" si="2"/>
        <v>0</v>
      </c>
      <c r="AH22" s="62">
        <f t="shared" si="3"/>
        <v>0</v>
      </c>
      <c r="AI22" s="62">
        <f t="shared" si="4"/>
        <v>0</v>
      </c>
      <c r="AJ22" s="62">
        <f t="shared" si="5"/>
        <v>0</v>
      </c>
      <c r="AK22" s="62">
        <f t="shared" si="6"/>
        <v>0</v>
      </c>
    </row>
    <row r="23" spans="1:37" ht="55.5" customHeight="1" x14ac:dyDescent="0.35">
      <c r="A23" s="2">
        <v>17</v>
      </c>
      <c r="B23" s="3" t="s">
        <v>33</v>
      </c>
      <c r="C23" s="34">
        <f>U23</f>
        <v>825662.18379100005</v>
      </c>
      <c r="D23" s="34">
        <f>V23</f>
        <v>35914.020859999997</v>
      </c>
      <c r="E23" s="34"/>
      <c r="F23" s="34">
        <v>1619800</v>
      </c>
      <c r="G23" s="34">
        <f>W23</f>
        <v>659652.68999999994</v>
      </c>
      <c r="H23" s="34">
        <f>X23</f>
        <v>14166.95</v>
      </c>
      <c r="I23" s="34" t="s">
        <v>18</v>
      </c>
      <c r="J23" s="34">
        <v>1619800</v>
      </c>
      <c r="K23" s="4" t="s">
        <v>15</v>
      </c>
      <c r="L23" s="5">
        <v>14</v>
      </c>
      <c r="M23" s="6">
        <v>2</v>
      </c>
      <c r="N23" s="6">
        <v>9</v>
      </c>
      <c r="O23" s="6">
        <v>3</v>
      </c>
      <c r="P23" s="6">
        <v>23</v>
      </c>
      <c r="Q23" s="6">
        <v>4</v>
      </c>
      <c r="T23" s="45" t="s">
        <v>33</v>
      </c>
      <c r="U23" s="46">
        <v>825662.18379100005</v>
      </c>
      <c r="V23" s="46">
        <v>35914.020859999997</v>
      </c>
      <c r="W23" s="46">
        <v>659652.68999999994</v>
      </c>
      <c r="X23" s="46">
        <v>14166.95</v>
      </c>
      <c r="Z23" s="53">
        <v>14</v>
      </c>
      <c r="AA23" s="53">
        <v>2</v>
      </c>
      <c r="AB23" s="53">
        <v>9</v>
      </c>
      <c r="AC23" s="53">
        <v>3</v>
      </c>
      <c r="AD23" s="53">
        <v>23</v>
      </c>
      <c r="AE23" s="53">
        <v>4</v>
      </c>
      <c r="AF23" s="62">
        <f t="shared" si="1"/>
        <v>0</v>
      </c>
      <c r="AG23" s="62">
        <f t="shared" si="2"/>
        <v>0</v>
      </c>
      <c r="AH23" s="62">
        <f t="shared" si="3"/>
        <v>0</v>
      </c>
      <c r="AI23" s="62">
        <f t="shared" si="4"/>
        <v>0</v>
      </c>
      <c r="AJ23" s="62">
        <f t="shared" si="5"/>
        <v>0</v>
      </c>
      <c r="AK23" s="62">
        <f t="shared" si="6"/>
        <v>0</v>
      </c>
    </row>
    <row r="24" spans="1:37" ht="55.5" customHeight="1" x14ac:dyDescent="0.35">
      <c r="A24" s="2">
        <v>18</v>
      </c>
      <c r="B24" s="3" t="s">
        <v>34</v>
      </c>
      <c r="C24" s="34">
        <f>U24</f>
        <v>4293852.7375800004</v>
      </c>
      <c r="D24" s="34">
        <f>V24</f>
        <v>58525.045246000001</v>
      </c>
      <c r="E24" s="34" t="s">
        <v>20</v>
      </c>
      <c r="F24" s="34" t="s">
        <v>20</v>
      </c>
      <c r="G24" s="34">
        <f>W24</f>
        <v>2700045.48</v>
      </c>
      <c r="H24" s="34">
        <f>X24</f>
        <v>39937.72</v>
      </c>
      <c r="I24" s="34" t="s">
        <v>20</v>
      </c>
      <c r="J24" s="34" t="s">
        <v>20</v>
      </c>
      <c r="K24" s="4" t="s">
        <v>15</v>
      </c>
      <c r="L24" s="5">
        <v>1</v>
      </c>
      <c r="M24" s="6">
        <v>1</v>
      </c>
      <c r="N24" s="6">
        <v>16</v>
      </c>
      <c r="O24" s="6">
        <v>13</v>
      </c>
      <c r="P24" s="6">
        <v>9</v>
      </c>
      <c r="Q24" s="6">
        <v>0</v>
      </c>
      <c r="T24" s="45" t="s">
        <v>34</v>
      </c>
      <c r="U24" s="46">
        <v>4293852.7375800004</v>
      </c>
      <c r="V24" s="46">
        <v>58525.045246000001</v>
      </c>
      <c r="W24" s="46">
        <v>2700045.48</v>
      </c>
      <c r="X24" s="46">
        <v>39937.72</v>
      </c>
      <c r="Z24" s="53">
        <v>1</v>
      </c>
      <c r="AA24" s="53">
        <v>1</v>
      </c>
      <c r="AB24" s="53">
        <v>16</v>
      </c>
      <c r="AC24" s="53">
        <v>13</v>
      </c>
      <c r="AD24" s="53">
        <v>9</v>
      </c>
      <c r="AE24" s="53">
        <v>0</v>
      </c>
      <c r="AF24" s="62">
        <f t="shared" si="1"/>
        <v>0</v>
      </c>
      <c r="AG24" s="62">
        <f t="shared" si="2"/>
        <v>0</v>
      </c>
      <c r="AH24" s="62">
        <f t="shared" si="3"/>
        <v>0</v>
      </c>
      <c r="AI24" s="62">
        <f t="shared" si="4"/>
        <v>0</v>
      </c>
      <c r="AJ24" s="62">
        <f t="shared" si="5"/>
        <v>0</v>
      </c>
      <c r="AK24" s="62">
        <f t="shared" si="6"/>
        <v>0</v>
      </c>
    </row>
    <row r="25" spans="1:37" s="12" customFormat="1" ht="55.5" customHeight="1" x14ac:dyDescent="0.35">
      <c r="A25" s="9">
        <v>19</v>
      </c>
      <c r="B25" s="7" t="s">
        <v>35</v>
      </c>
      <c r="C25" s="34">
        <f>U25</f>
        <v>572512.58567499998</v>
      </c>
      <c r="D25" s="34">
        <f>V25</f>
        <v>28018.714105999999</v>
      </c>
      <c r="E25" s="34">
        <v>572500</v>
      </c>
      <c r="F25" s="34">
        <v>408052</v>
      </c>
      <c r="G25" s="34">
        <f>W25</f>
        <v>1324413.77</v>
      </c>
      <c r="H25" s="34">
        <f>X25</f>
        <v>22936.21</v>
      </c>
      <c r="I25" s="34">
        <v>1324372</v>
      </c>
      <c r="J25" s="34">
        <v>217805</v>
      </c>
      <c r="K25" s="4" t="s">
        <v>15</v>
      </c>
      <c r="L25" s="5">
        <v>10</v>
      </c>
      <c r="M25" s="6">
        <v>3</v>
      </c>
      <c r="N25" s="6">
        <v>26</v>
      </c>
      <c r="O25" s="6">
        <v>11</v>
      </c>
      <c r="P25" s="6">
        <v>1</v>
      </c>
      <c r="Q25" s="6">
        <v>0</v>
      </c>
      <c r="T25" s="47" t="s">
        <v>35</v>
      </c>
      <c r="U25" s="46">
        <v>572512.58567499998</v>
      </c>
      <c r="V25" s="46">
        <v>28018.714105999999</v>
      </c>
      <c r="W25" s="46">
        <v>1324413.77</v>
      </c>
      <c r="X25" s="46">
        <v>22936.21</v>
      </c>
      <c r="Z25" s="57">
        <v>10</v>
      </c>
      <c r="AA25" s="57">
        <v>3</v>
      </c>
      <c r="AB25" s="57">
        <v>26</v>
      </c>
      <c r="AC25" s="57">
        <v>11</v>
      </c>
      <c r="AD25" s="57">
        <v>1</v>
      </c>
      <c r="AE25" s="57">
        <v>0</v>
      </c>
      <c r="AF25" s="62">
        <f t="shared" si="1"/>
        <v>0</v>
      </c>
      <c r="AG25" s="62">
        <f t="shared" si="2"/>
        <v>0</v>
      </c>
      <c r="AH25" s="62">
        <f t="shared" si="3"/>
        <v>0</v>
      </c>
      <c r="AI25" s="62">
        <f t="shared" si="4"/>
        <v>0</v>
      </c>
      <c r="AJ25" s="62">
        <f t="shared" si="5"/>
        <v>0</v>
      </c>
      <c r="AK25" s="62">
        <f t="shared" si="6"/>
        <v>0</v>
      </c>
    </row>
    <row r="26" spans="1:37" ht="55.5" customHeight="1" x14ac:dyDescent="0.35">
      <c r="A26" s="2">
        <v>20</v>
      </c>
      <c r="B26" s="11" t="s">
        <v>36</v>
      </c>
      <c r="C26" s="34">
        <f>U26</f>
        <v>776909.79741</v>
      </c>
      <c r="D26" s="34">
        <f>V26</f>
        <v>8059.3100999999997</v>
      </c>
      <c r="E26" s="34"/>
      <c r="F26" s="34"/>
      <c r="G26" s="34">
        <f>W26</f>
        <v>925549.08</v>
      </c>
      <c r="H26" s="34">
        <f>X26</f>
        <v>3282.81</v>
      </c>
      <c r="I26" s="34" t="s">
        <v>18</v>
      </c>
      <c r="J26" s="34" t="s">
        <v>18</v>
      </c>
      <c r="K26" s="4" t="s">
        <v>15</v>
      </c>
      <c r="L26" s="5">
        <v>6</v>
      </c>
      <c r="M26" s="6">
        <v>1</v>
      </c>
      <c r="N26" s="6">
        <v>3</v>
      </c>
      <c r="O26" s="6">
        <v>2</v>
      </c>
      <c r="P26" s="6">
        <v>5</v>
      </c>
      <c r="Q26" s="6">
        <v>1</v>
      </c>
      <c r="T26" s="48" t="s">
        <v>36</v>
      </c>
      <c r="U26" s="46">
        <v>776909.79741</v>
      </c>
      <c r="V26" s="46">
        <v>8059.3100999999997</v>
      </c>
      <c r="W26" s="46">
        <v>925549.08</v>
      </c>
      <c r="X26" s="46">
        <v>3282.81</v>
      </c>
      <c r="Z26" s="53">
        <v>6</v>
      </c>
      <c r="AA26" s="53">
        <v>1</v>
      </c>
      <c r="AB26" s="53">
        <v>3</v>
      </c>
      <c r="AC26" s="53">
        <v>2</v>
      </c>
      <c r="AD26" s="53">
        <v>5</v>
      </c>
      <c r="AE26" s="53">
        <v>1</v>
      </c>
      <c r="AF26" s="62">
        <f t="shared" si="1"/>
        <v>0</v>
      </c>
      <c r="AG26" s="62">
        <f t="shared" si="2"/>
        <v>0</v>
      </c>
      <c r="AH26" s="62">
        <f t="shared" si="3"/>
        <v>0</v>
      </c>
      <c r="AI26" s="62">
        <f t="shared" si="4"/>
        <v>0</v>
      </c>
      <c r="AJ26" s="62">
        <f t="shared" si="5"/>
        <v>0</v>
      </c>
      <c r="AK26" s="62">
        <f t="shared" si="6"/>
        <v>0</v>
      </c>
    </row>
    <row r="27" spans="1:37" s="1" customFormat="1" ht="55.5" customHeight="1" x14ac:dyDescent="0.35">
      <c r="A27" s="9">
        <v>21</v>
      </c>
      <c r="B27" s="3" t="s">
        <v>37</v>
      </c>
      <c r="C27" s="34">
        <f>U27</f>
        <v>2319800678.32442</v>
      </c>
      <c r="D27" s="34">
        <f>V27</f>
        <v>68892.517758999995</v>
      </c>
      <c r="E27" s="34">
        <v>2319801000</v>
      </c>
      <c r="F27" s="34" t="s">
        <v>18</v>
      </c>
      <c r="G27" s="34">
        <f>W27</f>
        <v>2801162501.48</v>
      </c>
      <c r="H27" s="34">
        <f>X27</f>
        <v>28540.1</v>
      </c>
      <c r="I27" s="34">
        <v>2801162000</v>
      </c>
      <c r="J27" s="34">
        <v>68012.55</v>
      </c>
      <c r="K27" s="4" t="s">
        <v>15</v>
      </c>
      <c r="L27" s="5">
        <v>42</v>
      </c>
      <c r="M27" s="6">
        <v>2</v>
      </c>
      <c r="N27" s="6">
        <v>405</v>
      </c>
      <c r="O27" s="6">
        <v>19</v>
      </c>
      <c r="P27" s="6">
        <v>116</v>
      </c>
      <c r="Q27" s="6">
        <v>10</v>
      </c>
      <c r="T27" s="45" t="s">
        <v>37</v>
      </c>
      <c r="U27" s="46">
        <v>2319800678.32442</v>
      </c>
      <c r="V27" s="46">
        <v>68892.517758999995</v>
      </c>
      <c r="W27" s="46">
        <v>2801162501.48</v>
      </c>
      <c r="X27" s="46">
        <v>28540.1</v>
      </c>
      <c r="Z27" s="56">
        <v>42</v>
      </c>
      <c r="AA27" s="56">
        <v>2</v>
      </c>
      <c r="AB27" s="56">
        <v>405</v>
      </c>
      <c r="AC27" s="56">
        <v>19</v>
      </c>
      <c r="AD27" s="56">
        <v>116</v>
      </c>
      <c r="AE27" s="56">
        <v>10</v>
      </c>
      <c r="AF27" s="62">
        <f t="shared" si="1"/>
        <v>0</v>
      </c>
      <c r="AG27" s="62">
        <f t="shared" si="2"/>
        <v>0</v>
      </c>
      <c r="AH27" s="62">
        <f t="shared" si="3"/>
        <v>0</v>
      </c>
      <c r="AI27" s="62">
        <f t="shared" si="4"/>
        <v>0</v>
      </c>
      <c r="AJ27" s="62">
        <f t="shared" si="5"/>
        <v>0</v>
      </c>
      <c r="AK27" s="62">
        <f t="shared" si="6"/>
        <v>0</v>
      </c>
    </row>
    <row r="28" spans="1:37" ht="55.5" customHeight="1" x14ac:dyDescent="0.35">
      <c r="A28" s="2">
        <v>22</v>
      </c>
      <c r="B28" s="7" t="s">
        <v>38</v>
      </c>
      <c r="C28" s="34">
        <f>U28</f>
        <v>1933751.9265680001</v>
      </c>
      <c r="D28" s="34">
        <f>V28</f>
        <v>48462.526280999999</v>
      </c>
      <c r="E28" s="35"/>
      <c r="F28" s="35"/>
      <c r="G28" s="34">
        <f>W28</f>
        <v>1738872.13</v>
      </c>
      <c r="H28" s="34">
        <f>X28</f>
        <v>26655.15</v>
      </c>
      <c r="I28" s="35" t="s">
        <v>18</v>
      </c>
      <c r="J28" s="35" t="s">
        <v>18</v>
      </c>
      <c r="K28" s="4" t="s">
        <v>15</v>
      </c>
      <c r="L28" s="5">
        <v>9</v>
      </c>
      <c r="M28" s="6">
        <v>0</v>
      </c>
      <c r="N28" s="6">
        <v>47</v>
      </c>
      <c r="O28" s="6">
        <v>22</v>
      </c>
      <c r="P28" s="6">
        <v>9</v>
      </c>
      <c r="Q28" s="6">
        <v>0</v>
      </c>
      <c r="T28" s="47" t="s">
        <v>38</v>
      </c>
      <c r="U28" s="46">
        <v>1933751.9265680001</v>
      </c>
      <c r="V28" s="46">
        <v>48462.526280999999</v>
      </c>
      <c r="W28" s="46">
        <v>1738872.13</v>
      </c>
      <c r="X28" s="46">
        <v>26655.15</v>
      </c>
      <c r="Z28" s="53">
        <v>9</v>
      </c>
      <c r="AA28" s="53">
        <v>0</v>
      </c>
      <c r="AB28" s="53">
        <v>47</v>
      </c>
      <c r="AC28" s="53">
        <v>22</v>
      </c>
      <c r="AD28" s="53">
        <v>9</v>
      </c>
      <c r="AE28" s="53">
        <v>0</v>
      </c>
      <c r="AF28" s="62">
        <f t="shared" si="1"/>
        <v>0</v>
      </c>
      <c r="AG28" s="62">
        <f t="shared" si="2"/>
        <v>0</v>
      </c>
      <c r="AH28" s="62">
        <f t="shared" si="3"/>
        <v>0</v>
      </c>
      <c r="AI28" s="62">
        <f t="shared" si="4"/>
        <v>0</v>
      </c>
      <c r="AJ28" s="62">
        <f t="shared" si="5"/>
        <v>0</v>
      </c>
      <c r="AK28" s="62">
        <f t="shared" si="6"/>
        <v>0</v>
      </c>
    </row>
    <row r="29" spans="1:37" ht="55.5" customHeight="1" x14ac:dyDescent="0.35">
      <c r="A29" s="2">
        <v>23</v>
      </c>
      <c r="B29" s="3" t="s">
        <v>39</v>
      </c>
      <c r="C29" s="34">
        <f>U29</f>
        <v>1105589.771771</v>
      </c>
      <c r="D29" s="34">
        <f>V29</f>
        <v>10727.735909999999</v>
      </c>
      <c r="E29" s="34">
        <v>1104896.2</v>
      </c>
      <c r="F29" s="34">
        <v>1536780</v>
      </c>
      <c r="G29" s="34">
        <f>W29</f>
        <v>1152715.19</v>
      </c>
      <c r="H29" s="34">
        <f>X29</f>
        <v>6303.02</v>
      </c>
      <c r="I29" s="34">
        <v>1152715.2</v>
      </c>
      <c r="J29" s="34">
        <v>1788579</v>
      </c>
      <c r="K29" s="4" t="s">
        <v>15</v>
      </c>
      <c r="L29" s="5">
        <v>3</v>
      </c>
      <c r="M29" s="6">
        <v>1</v>
      </c>
      <c r="N29" s="6">
        <v>17</v>
      </c>
      <c r="O29" s="6">
        <v>10</v>
      </c>
      <c r="P29" s="6">
        <v>4</v>
      </c>
      <c r="Q29" s="6">
        <v>0</v>
      </c>
      <c r="T29" s="45" t="s">
        <v>39</v>
      </c>
      <c r="U29" s="46">
        <v>1105589.771771</v>
      </c>
      <c r="V29" s="46">
        <v>10727.735909999999</v>
      </c>
      <c r="W29" s="46">
        <v>1152715.19</v>
      </c>
      <c r="X29" s="46">
        <v>6303.02</v>
      </c>
      <c r="Z29" s="53">
        <v>3</v>
      </c>
      <c r="AA29" s="53">
        <v>1</v>
      </c>
      <c r="AB29" s="53">
        <v>17</v>
      </c>
      <c r="AC29" s="53">
        <v>10</v>
      </c>
      <c r="AD29" s="53">
        <v>4</v>
      </c>
      <c r="AE29" s="53">
        <v>0</v>
      </c>
      <c r="AF29" s="62">
        <f t="shared" si="1"/>
        <v>0</v>
      </c>
      <c r="AG29" s="62">
        <f t="shared" si="2"/>
        <v>0</v>
      </c>
      <c r="AH29" s="62">
        <f t="shared" si="3"/>
        <v>0</v>
      </c>
      <c r="AI29" s="62">
        <f t="shared" si="4"/>
        <v>0</v>
      </c>
      <c r="AJ29" s="62">
        <f t="shared" si="5"/>
        <v>0</v>
      </c>
      <c r="AK29" s="62">
        <f t="shared" si="6"/>
        <v>0</v>
      </c>
    </row>
    <row r="30" spans="1:37" s="1" customFormat="1" ht="55.5" customHeight="1" x14ac:dyDescent="0.35">
      <c r="A30" s="9">
        <v>24</v>
      </c>
      <c r="B30" s="3" t="s">
        <v>40</v>
      </c>
      <c r="C30" s="34">
        <f>U30</f>
        <v>11493876.573519999</v>
      </c>
      <c r="D30" s="34">
        <f>V30</f>
        <v>2905121.6451209998</v>
      </c>
      <c r="E30" s="34" t="s">
        <v>18</v>
      </c>
      <c r="F30" s="34" t="s">
        <v>18</v>
      </c>
      <c r="G30" s="34">
        <f>W30</f>
        <v>12356773.65</v>
      </c>
      <c r="H30" s="34">
        <f>X30</f>
        <v>833558.08</v>
      </c>
      <c r="I30" s="34" t="s">
        <v>18</v>
      </c>
      <c r="J30" s="34">
        <v>2839810</v>
      </c>
      <c r="K30" s="10" t="s">
        <v>15</v>
      </c>
      <c r="L30" s="5">
        <v>42</v>
      </c>
      <c r="M30" s="6">
        <v>4</v>
      </c>
      <c r="N30" s="6">
        <v>78</v>
      </c>
      <c r="O30" s="6">
        <v>13</v>
      </c>
      <c r="P30" s="6">
        <v>29</v>
      </c>
      <c r="Q30" s="6">
        <v>1</v>
      </c>
      <c r="T30" s="45" t="s">
        <v>40</v>
      </c>
      <c r="U30" s="46">
        <v>11493876.573519999</v>
      </c>
      <c r="V30" s="46">
        <v>2905121.6451209998</v>
      </c>
      <c r="W30" s="46">
        <v>12356773.65</v>
      </c>
      <c r="X30" s="46">
        <v>833558.08</v>
      </c>
      <c r="Z30" s="56">
        <v>42</v>
      </c>
      <c r="AA30" s="56">
        <v>4</v>
      </c>
      <c r="AB30" s="56">
        <v>78</v>
      </c>
      <c r="AC30" s="56">
        <v>13</v>
      </c>
      <c r="AD30" s="56">
        <v>29</v>
      </c>
      <c r="AE30" s="56">
        <v>1</v>
      </c>
      <c r="AF30" s="62">
        <f t="shared" si="1"/>
        <v>0</v>
      </c>
      <c r="AG30" s="62">
        <f t="shared" si="2"/>
        <v>0</v>
      </c>
      <c r="AH30" s="62">
        <f t="shared" si="3"/>
        <v>0</v>
      </c>
      <c r="AI30" s="62">
        <f t="shared" si="4"/>
        <v>0</v>
      </c>
      <c r="AJ30" s="62">
        <f t="shared" si="5"/>
        <v>0</v>
      </c>
      <c r="AK30" s="62">
        <f t="shared" si="6"/>
        <v>0</v>
      </c>
    </row>
    <row r="31" spans="1:37" ht="55.5" customHeight="1" x14ac:dyDescent="0.35">
      <c r="A31" s="2">
        <v>25</v>
      </c>
      <c r="B31" s="13" t="s">
        <v>41</v>
      </c>
      <c r="C31" s="34">
        <f>U31</f>
        <v>371229167.79207402</v>
      </c>
      <c r="D31" s="34">
        <f>V31</f>
        <v>83656.534495</v>
      </c>
      <c r="E31" s="36">
        <v>371229168</v>
      </c>
      <c r="F31" s="36" t="s">
        <v>20</v>
      </c>
      <c r="G31" s="34">
        <f>W31</f>
        <v>366980862.81</v>
      </c>
      <c r="H31" s="34">
        <f>X31</f>
        <v>33004.699999999997</v>
      </c>
      <c r="I31" s="36">
        <v>366980863</v>
      </c>
      <c r="J31" s="36">
        <v>78651.899999999994</v>
      </c>
      <c r="K31" s="14" t="s">
        <v>15</v>
      </c>
      <c r="L31" s="15">
        <v>36</v>
      </c>
      <c r="M31" s="16">
        <v>16</v>
      </c>
      <c r="N31" s="16">
        <v>122</v>
      </c>
      <c r="O31" s="16">
        <v>27</v>
      </c>
      <c r="P31" s="16">
        <v>25</v>
      </c>
      <c r="Q31" s="16">
        <v>0</v>
      </c>
      <c r="T31" s="45" t="s">
        <v>41</v>
      </c>
      <c r="U31" s="46">
        <v>371229167.79207402</v>
      </c>
      <c r="V31" s="46">
        <v>83656.534495</v>
      </c>
      <c r="W31" s="46">
        <v>366980862.81</v>
      </c>
      <c r="X31" s="46">
        <v>33004.699999999997</v>
      </c>
      <c r="Z31" s="53">
        <v>36</v>
      </c>
      <c r="AA31" s="53">
        <v>16</v>
      </c>
      <c r="AB31" s="53">
        <v>122</v>
      </c>
      <c r="AC31" s="53">
        <v>27</v>
      </c>
      <c r="AD31" s="53">
        <v>25</v>
      </c>
      <c r="AE31" s="53">
        <v>0</v>
      </c>
      <c r="AF31" s="62">
        <f t="shared" si="1"/>
        <v>0</v>
      </c>
      <c r="AG31" s="62">
        <f t="shared" si="2"/>
        <v>0</v>
      </c>
      <c r="AH31" s="62">
        <f t="shared" si="3"/>
        <v>0</v>
      </c>
      <c r="AI31" s="62">
        <f t="shared" si="4"/>
        <v>0</v>
      </c>
      <c r="AJ31" s="62">
        <f t="shared" si="5"/>
        <v>0</v>
      </c>
      <c r="AK31" s="62">
        <f t="shared" si="6"/>
        <v>0</v>
      </c>
    </row>
    <row r="32" spans="1:37" s="29" customFormat="1" ht="55.5" customHeight="1" x14ac:dyDescent="0.35">
      <c r="A32" s="28">
        <v>26</v>
      </c>
      <c r="B32" s="3" t="s">
        <v>42</v>
      </c>
      <c r="C32" s="34">
        <f>U32</f>
        <v>752226.03146600001</v>
      </c>
      <c r="D32" s="34">
        <f>V32</f>
        <v>27942.125650000002</v>
      </c>
      <c r="E32" s="34"/>
      <c r="F32" s="34"/>
      <c r="G32" s="34">
        <f>W32</f>
        <v>1290123.04</v>
      </c>
      <c r="H32" s="34">
        <f>X32</f>
        <v>11647.81</v>
      </c>
      <c r="I32" s="34" t="s">
        <v>18</v>
      </c>
      <c r="J32" s="34" t="s">
        <v>18</v>
      </c>
      <c r="K32" s="4"/>
      <c r="L32" s="5">
        <v>3</v>
      </c>
      <c r="M32" s="6">
        <v>0</v>
      </c>
      <c r="N32" s="6">
        <v>25</v>
      </c>
      <c r="O32" s="6">
        <v>11</v>
      </c>
      <c r="P32" s="6">
        <v>5</v>
      </c>
      <c r="Q32" s="6">
        <v>0</v>
      </c>
      <c r="T32" s="48" t="s">
        <v>42</v>
      </c>
      <c r="U32" s="46">
        <v>752226.03146600001</v>
      </c>
      <c r="V32" s="46">
        <v>27942.125650000002</v>
      </c>
      <c r="W32" s="46">
        <v>1290123.04</v>
      </c>
      <c r="X32" s="46">
        <v>11647.81</v>
      </c>
      <c r="Z32" s="58">
        <v>3</v>
      </c>
      <c r="AA32" s="58">
        <v>0</v>
      </c>
      <c r="AB32" s="58">
        <v>25</v>
      </c>
      <c r="AC32" s="58">
        <v>11</v>
      </c>
      <c r="AD32" s="58">
        <v>5</v>
      </c>
      <c r="AE32" s="58">
        <v>0</v>
      </c>
      <c r="AF32" s="62">
        <f t="shared" si="1"/>
        <v>0</v>
      </c>
      <c r="AG32" s="62">
        <f t="shared" si="2"/>
        <v>0</v>
      </c>
      <c r="AH32" s="62">
        <f t="shared" si="3"/>
        <v>0</v>
      </c>
      <c r="AI32" s="62">
        <f t="shared" si="4"/>
        <v>0</v>
      </c>
      <c r="AJ32" s="62">
        <f t="shared" si="5"/>
        <v>0</v>
      </c>
      <c r="AK32" s="62">
        <f t="shared" si="6"/>
        <v>0</v>
      </c>
    </row>
    <row r="33" spans="1:37" s="1" customFormat="1" ht="55.5" customHeight="1" x14ac:dyDescent="0.35">
      <c r="A33" s="9">
        <v>27</v>
      </c>
      <c r="B33" s="17" t="s">
        <v>43</v>
      </c>
      <c r="C33" s="34">
        <f>U33</f>
        <v>54366279.565870002</v>
      </c>
      <c r="D33" s="34">
        <f>V33</f>
        <v>41787.792953999997</v>
      </c>
      <c r="E33" s="37">
        <v>649872</v>
      </c>
      <c r="F33" s="37">
        <v>400000</v>
      </c>
      <c r="G33" s="34">
        <f>W33</f>
        <v>55155518.780000001</v>
      </c>
      <c r="H33" s="34">
        <f>X33</f>
        <v>19822.009999999998</v>
      </c>
      <c r="I33" s="37">
        <v>2840564</v>
      </c>
      <c r="J33" s="37">
        <v>400000</v>
      </c>
      <c r="K33" s="18" t="s">
        <v>15</v>
      </c>
      <c r="L33" s="19">
        <v>8</v>
      </c>
      <c r="M33" s="20">
        <v>0</v>
      </c>
      <c r="N33" s="20">
        <v>27</v>
      </c>
      <c r="O33" s="20">
        <v>7</v>
      </c>
      <c r="P33" s="20">
        <v>10</v>
      </c>
      <c r="Q33" s="20">
        <v>0</v>
      </c>
      <c r="T33" s="45" t="s">
        <v>43</v>
      </c>
      <c r="U33" s="46">
        <v>54366279.565870002</v>
      </c>
      <c r="V33" s="46">
        <v>41787.792953999997</v>
      </c>
      <c r="W33" s="46">
        <v>55155518.780000001</v>
      </c>
      <c r="X33" s="46">
        <v>19822.009999999998</v>
      </c>
      <c r="Z33" s="56">
        <v>8</v>
      </c>
      <c r="AA33" s="56">
        <v>0</v>
      </c>
      <c r="AB33" s="56">
        <v>27</v>
      </c>
      <c r="AC33" s="56">
        <v>7</v>
      </c>
      <c r="AD33" s="56">
        <v>10</v>
      </c>
      <c r="AE33" s="56">
        <v>0</v>
      </c>
      <c r="AF33" s="62">
        <f t="shared" si="1"/>
        <v>0</v>
      </c>
      <c r="AG33" s="62">
        <f t="shared" si="2"/>
        <v>0</v>
      </c>
      <c r="AH33" s="62">
        <f t="shared" si="3"/>
        <v>0</v>
      </c>
      <c r="AI33" s="62">
        <f t="shared" si="4"/>
        <v>0</v>
      </c>
      <c r="AJ33" s="62">
        <f t="shared" si="5"/>
        <v>0</v>
      </c>
      <c r="AK33" s="62">
        <f t="shared" si="6"/>
        <v>0</v>
      </c>
    </row>
    <row r="34" spans="1:37" ht="55.5" customHeight="1" x14ac:dyDescent="0.35">
      <c r="A34" s="2">
        <v>28</v>
      </c>
      <c r="B34" s="3" t="s">
        <v>44</v>
      </c>
      <c r="C34" s="34">
        <f>U34</f>
        <v>5705606.1854809998</v>
      </c>
      <c r="D34" s="34">
        <f>V34</f>
        <v>44161.264663000002</v>
      </c>
      <c r="E34" s="34" t="s">
        <v>18</v>
      </c>
      <c r="F34" s="34" t="s">
        <v>18</v>
      </c>
      <c r="G34" s="34">
        <f>W34</f>
        <v>3058485.37</v>
      </c>
      <c r="H34" s="34">
        <f>X34</f>
        <v>15260.31</v>
      </c>
      <c r="I34" s="34">
        <v>3058628.4</v>
      </c>
      <c r="J34" s="34">
        <v>44932.15</v>
      </c>
      <c r="K34" s="4" t="s">
        <v>15</v>
      </c>
      <c r="L34" s="5">
        <v>20</v>
      </c>
      <c r="M34" s="6">
        <v>5</v>
      </c>
      <c r="N34" s="6">
        <v>35</v>
      </c>
      <c r="O34" s="6">
        <v>18</v>
      </c>
      <c r="P34" s="6">
        <v>57</v>
      </c>
      <c r="Q34" s="6">
        <v>9</v>
      </c>
      <c r="T34" s="45" t="s">
        <v>44</v>
      </c>
      <c r="U34" s="46">
        <v>5705606.1854809998</v>
      </c>
      <c r="V34" s="46">
        <v>44161.264663000002</v>
      </c>
      <c r="W34" s="46">
        <v>3058485.37</v>
      </c>
      <c r="X34" s="46">
        <v>15260.31</v>
      </c>
      <c r="Z34" s="53">
        <v>20</v>
      </c>
      <c r="AA34" s="53">
        <v>5</v>
      </c>
      <c r="AB34" s="53">
        <v>35</v>
      </c>
      <c r="AC34" s="53">
        <v>18</v>
      </c>
      <c r="AD34" s="53">
        <v>57</v>
      </c>
      <c r="AE34" s="53">
        <v>9</v>
      </c>
      <c r="AF34" s="62">
        <f t="shared" si="1"/>
        <v>0</v>
      </c>
      <c r="AG34" s="62">
        <f t="shared" si="2"/>
        <v>0</v>
      </c>
      <c r="AH34" s="62">
        <f t="shared" si="3"/>
        <v>0</v>
      </c>
      <c r="AI34" s="62">
        <f t="shared" si="4"/>
        <v>0</v>
      </c>
      <c r="AJ34" s="62">
        <f t="shared" si="5"/>
        <v>0</v>
      </c>
      <c r="AK34" s="62">
        <f t="shared" si="6"/>
        <v>0</v>
      </c>
    </row>
    <row r="35" spans="1:37" ht="55.5" customHeight="1" x14ac:dyDescent="0.35">
      <c r="A35" s="2">
        <v>29</v>
      </c>
      <c r="B35" s="3" t="s">
        <v>45</v>
      </c>
      <c r="C35" s="34">
        <f>U35</f>
        <v>6446095.2868179996</v>
      </c>
      <c r="D35" s="34">
        <f>V35</f>
        <v>44012.450695</v>
      </c>
      <c r="E35" s="34">
        <v>6400000</v>
      </c>
      <c r="F35" s="34">
        <v>2222160</v>
      </c>
      <c r="G35" s="34">
        <f>W35</f>
        <v>6102332.9900000002</v>
      </c>
      <c r="H35" s="34">
        <f>X35</f>
        <v>18466.16</v>
      </c>
      <c r="I35" s="34">
        <v>7700000</v>
      </c>
      <c r="J35" s="34">
        <v>2375440</v>
      </c>
      <c r="K35" s="4" t="s">
        <v>15</v>
      </c>
      <c r="L35" s="5">
        <v>8</v>
      </c>
      <c r="M35" s="6">
        <v>2</v>
      </c>
      <c r="N35" s="6">
        <v>23</v>
      </c>
      <c r="O35" s="6">
        <v>12</v>
      </c>
      <c r="P35" s="6">
        <v>33</v>
      </c>
      <c r="Q35" s="6">
        <v>4</v>
      </c>
      <c r="T35" s="45" t="s">
        <v>45</v>
      </c>
      <c r="U35" s="46">
        <v>6446095.2868179996</v>
      </c>
      <c r="V35" s="46">
        <v>44012.450695</v>
      </c>
      <c r="W35" s="46">
        <v>6102332.9900000002</v>
      </c>
      <c r="X35" s="46">
        <v>18466.16</v>
      </c>
      <c r="Z35" s="53">
        <v>8</v>
      </c>
      <c r="AA35" s="53">
        <v>2</v>
      </c>
      <c r="AB35" s="53">
        <v>23</v>
      </c>
      <c r="AC35" s="53">
        <v>12</v>
      </c>
      <c r="AD35" s="53">
        <v>33</v>
      </c>
      <c r="AE35" s="53">
        <v>4</v>
      </c>
      <c r="AF35" s="62">
        <f t="shared" si="1"/>
        <v>0</v>
      </c>
      <c r="AG35" s="62">
        <f t="shared" si="2"/>
        <v>0</v>
      </c>
      <c r="AH35" s="62">
        <f t="shared" si="3"/>
        <v>0</v>
      </c>
      <c r="AI35" s="62">
        <f t="shared" si="4"/>
        <v>0</v>
      </c>
      <c r="AJ35" s="62">
        <f t="shared" si="5"/>
        <v>0</v>
      </c>
      <c r="AK35" s="62">
        <f t="shared" si="6"/>
        <v>0</v>
      </c>
    </row>
    <row r="36" spans="1:37" ht="55.5" customHeight="1" x14ac:dyDescent="0.35">
      <c r="A36" s="2">
        <v>30</v>
      </c>
      <c r="B36" s="7" t="s">
        <v>46</v>
      </c>
      <c r="C36" s="34">
        <f>U36</f>
        <v>17167393.783006001</v>
      </c>
      <c r="D36" s="34">
        <f>V36</f>
        <v>4343.3892999999998</v>
      </c>
      <c r="E36" s="34">
        <v>17382418.399999999</v>
      </c>
      <c r="F36" s="34" t="s">
        <v>18</v>
      </c>
      <c r="G36" s="34">
        <f>W36</f>
        <v>35835773.380000003</v>
      </c>
      <c r="H36" s="34">
        <f>X36</f>
        <v>1964.92</v>
      </c>
      <c r="I36" s="34">
        <v>36077752.899999999</v>
      </c>
      <c r="J36" s="34">
        <v>4710</v>
      </c>
      <c r="K36" s="4" t="s">
        <v>15</v>
      </c>
      <c r="L36" s="5">
        <v>6</v>
      </c>
      <c r="M36" s="6">
        <v>1</v>
      </c>
      <c r="N36" s="6">
        <v>57</v>
      </c>
      <c r="O36" s="6">
        <v>6</v>
      </c>
      <c r="P36" s="6">
        <v>7</v>
      </c>
      <c r="Q36" s="6">
        <v>0</v>
      </c>
      <c r="T36" s="47" t="s">
        <v>46</v>
      </c>
      <c r="U36" s="46">
        <v>17167393.783006001</v>
      </c>
      <c r="V36" s="46">
        <v>4343.3892999999998</v>
      </c>
      <c r="W36" s="46">
        <v>35835773.380000003</v>
      </c>
      <c r="X36" s="46">
        <v>1964.92</v>
      </c>
      <c r="Z36" s="53">
        <v>6</v>
      </c>
      <c r="AA36" s="53">
        <v>1</v>
      </c>
      <c r="AB36" s="53">
        <v>57</v>
      </c>
      <c r="AC36" s="53">
        <v>6</v>
      </c>
      <c r="AD36" s="53">
        <v>7</v>
      </c>
      <c r="AE36" s="53">
        <v>0</v>
      </c>
      <c r="AF36" s="62">
        <f t="shared" si="1"/>
        <v>0</v>
      </c>
      <c r="AG36" s="62">
        <f t="shared" si="2"/>
        <v>0</v>
      </c>
      <c r="AH36" s="62">
        <f t="shared" si="3"/>
        <v>0</v>
      </c>
      <c r="AI36" s="62">
        <f t="shared" si="4"/>
        <v>0</v>
      </c>
      <c r="AJ36" s="62">
        <f t="shared" si="5"/>
        <v>0</v>
      </c>
      <c r="AK36" s="62">
        <f t="shared" si="6"/>
        <v>0</v>
      </c>
    </row>
    <row r="37" spans="1:37" ht="55.5" customHeight="1" x14ac:dyDescent="0.35">
      <c r="A37" s="2">
        <v>31</v>
      </c>
      <c r="B37" s="3" t="s">
        <v>47</v>
      </c>
      <c r="C37" s="34">
        <f>U37</f>
        <v>5334758.4088859996</v>
      </c>
      <c r="D37" s="34">
        <f>V37</f>
        <v>645420.13147000002</v>
      </c>
      <c r="E37" s="34">
        <v>11887000</v>
      </c>
      <c r="F37" s="34">
        <v>7878000</v>
      </c>
      <c r="G37" s="34">
        <f>W37</f>
        <v>4636103.38</v>
      </c>
      <c r="H37" s="34">
        <f>X37</f>
        <v>346855.87</v>
      </c>
      <c r="I37" s="34">
        <v>20634000</v>
      </c>
      <c r="J37" s="34">
        <v>7918000</v>
      </c>
      <c r="K37" s="10" t="s">
        <v>15</v>
      </c>
      <c r="L37" s="5">
        <v>92</v>
      </c>
      <c r="M37" s="6">
        <v>16</v>
      </c>
      <c r="N37" s="6">
        <v>0</v>
      </c>
      <c r="O37" s="6">
        <v>0</v>
      </c>
      <c r="P37" s="6">
        <v>103</v>
      </c>
      <c r="Q37" s="6">
        <v>19</v>
      </c>
      <c r="T37" s="45" t="s">
        <v>47</v>
      </c>
      <c r="U37" s="46">
        <v>5334758.4088859996</v>
      </c>
      <c r="V37" s="46">
        <v>645420.13147000002</v>
      </c>
      <c r="W37" s="46">
        <v>4636103.38</v>
      </c>
      <c r="X37" s="46">
        <v>346855.87</v>
      </c>
      <c r="Z37" s="53">
        <v>92</v>
      </c>
      <c r="AA37" s="53">
        <v>16</v>
      </c>
      <c r="AB37" s="53">
        <v>0</v>
      </c>
      <c r="AC37" s="53">
        <v>0</v>
      </c>
      <c r="AD37" s="53">
        <v>103</v>
      </c>
      <c r="AE37" s="53">
        <v>19</v>
      </c>
      <c r="AF37" s="62">
        <f t="shared" si="1"/>
        <v>0</v>
      </c>
      <c r="AG37" s="62">
        <f t="shared" si="2"/>
        <v>0</v>
      </c>
      <c r="AH37" s="62">
        <f t="shared" si="3"/>
        <v>0</v>
      </c>
      <c r="AI37" s="62">
        <f t="shared" si="4"/>
        <v>0</v>
      </c>
      <c r="AJ37" s="62">
        <f t="shared" si="5"/>
        <v>0</v>
      </c>
      <c r="AK37" s="62">
        <f t="shared" si="6"/>
        <v>0</v>
      </c>
    </row>
    <row r="38" spans="1:37" ht="55.5" customHeight="1" x14ac:dyDescent="0.35">
      <c r="A38" s="2">
        <v>32</v>
      </c>
      <c r="B38" s="3" t="s">
        <v>48</v>
      </c>
      <c r="C38" s="34">
        <f>U38</f>
        <v>3045724.7920789998</v>
      </c>
      <c r="D38" s="34">
        <f>V38</f>
        <v>253191.73516499999</v>
      </c>
      <c r="E38" s="35" t="s">
        <v>18</v>
      </c>
      <c r="F38" s="35" t="s">
        <v>18</v>
      </c>
      <c r="G38" s="34">
        <f>W38</f>
        <v>4277500.1900000004</v>
      </c>
      <c r="H38" s="34">
        <f>X38</f>
        <v>161122.78</v>
      </c>
      <c r="I38" s="35" t="s">
        <v>18</v>
      </c>
      <c r="J38" s="35" t="s">
        <v>18</v>
      </c>
      <c r="K38" s="10" t="s">
        <v>15</v>
      </c>
      <c r="L38" s="5">
        <v>92</v>
      </c>
      <c r="M38" s="6">
        <v>16</v>
      </c>
      <c r="N38" s="6">
        <v>26</v>
      </c>
      <c r="O38" s="6">
        <v>19</v>
      </c>
      <c r="P38" s="6">
        <v>103</v>
      </c>
      <c r="Q38" s="6">
        <v>19</v>
      </c>
      <c r="T38" s="45" t="s">
        <v>48</v>
      </c>
      <c r="U38" s="46">
        <v>3045724.7920789998</v>
      </c>
      <c r="V38" s="46">
        <v>253191.73516499999</v>
      </c>
      <c r="W38" s="46">
        <v>4277500.1900000004</v>
      </c>
      <c r="X38" s="46">
        <v>161122.78</v>
      </c>
      <c r="Z38" s="53">
        <v>92</v>
      </c>
      <c r="AA38" s="53">
        <v>16</v>
      </c>
      <c r="AB38" s="53">
        <v>26</v>
      </c>
      <c r="AC38" s="53">
        <v>19</v>
      </c>
      <c r="AD38" s="53">
        <v>103</v>
      </c>
      <c r="AE38" s="53">
        <v>19</v>
      </c>
      <c r="AF38" s="62">
        <f t="shared" si="1"/>
        <v>0</v>
      </c>
      <c r="AG38" s="62">
        <f t="shared" si="2"/>
        <v>0</v>
      </c>
      <c r="AH38" s="62">
        <f t="shared" si="3"/>
        <v>0</v>
      </c>
      <c r="AI38" s="62">
        <f t="shared" si="4"/>
        <v>0</v>
      </c>
      <c r="AJ38" s="62">
        <f t="shared" si="5"/>
        <v>0</v>
      </c>
      <c r="AK38" s="62">
        <f t="shared" si="6"/>
        <v>0</v>
      </c>
    </row>
    <row r="39" spans="1:37" s="1" customFormat="1" ht="55.5" customHeight="1" x14ac:dyDescent="0.35">
      <c r="A39" s="9">
        <v>33</v>
      </c>
      <c r="B39" s="3" t="s">
        <v>49</v>
      </c>
      <c r="C39" s="34">
        <f>U39</f>
        <v>186619460.94134799</v>
      </c>
      <c r="D39" s="34">
        <f>V39</f>
        <v>37446.112809999999</v>
      </c>
      <c r="E39" s="34">
        <v>186619461</v>
      </c>
      <c r="F39" s="34">
        <v>260000</v>
      </c>
      <c r="G39" s="34">
        <f>W39</f>
        <v>199591295.06999999</v>
      </c>
      <c r="H39" s="34">
        <f>X39</f>
        <v>10180.219999999999</v>
      </c>
      <c r="I39" s="34">
        <v>199591295</v>
      </c>
      <c r="J39" s="34">
        <v>192800</v>
      </c>
      <c r="K39" s="4" t="s">
        <v>15</v>
      </c>
      <c r="L39" s="5">
        <v>13</v>
      </c>
      <c r="M39" s="6">
        <v>2</v>
      </c>
      <c r="N39" s="6">
        <v>80</v>
      </c>
      <c r="O39" s="6">
        <v>13</v>
      </c>
      <c r="P39" s="6">
        <v>9</v>
      </c>
      <c r="Q39" s="6">
        <v>0</v>
      </c>
      <c r="T39" s="45" t="s">
        <v>49</v>
      </c>
      <c r="U39" s="46">
        <v>186619460.94134799</v>
      </c>
      <c r="V39" s="46">
        <v>37446.112809999999</v>
      </c>
      <c r="W39" s="46">
        <v>199591295.06999999</v>
      </c>
      <c r="X39" s="46">
        <v>10180.219999999999</v>
      </c>
      <c r="Z39" s="56">
        <v>13</v>
      </c>
      <c r="AA39" s="56">
        <v>2</v>
      </c>
      <c r="AB39" s="56">
        <v>80</v>
      </c>
      <c r="AC39" s="56">
        <v>13</v>
      </c>
      <c r="AD39" s="56">
        <v>9</v>
      </c>
      <c r="AE39" s="56">
        <v>0</v>
      </c>
      <c r="AF39" s="62">
        <f t="shared" si="1"/>
        <v>0</v>
      </c>
      <c r="AG39" s="62">
        <f t="shared" si="2"/>
        <v>0</v>
      </c>
      <c r="AH39" s="62">
        <f t="shared" si="3"/>
        <v>0</v>
      </c>
      <c r="AI39" s="62">
        <f t="shared" si="4"/>
        <v>0</v>
      </c>
      <c r="AJ39" s="62">
        <f t="shared" si="5"/>
        <v>0</v>
      </c>
      <c r="AK39" s="62">
        <f t="shared" si="6"/>
        <v>0</v>
      </c>
    </row>
    <row r="40" spans="1:37" ht="55.5" customHeight="1" x14ac:dyDescent="0.35">
      <c r="A40" s="2">
        <v>34</v>
      </c>
      <c r="B40" s="3" t="s">
        <v>50</v>
      </c>
      <c r="C40" s="34">
        <f>U40</f>
        <v>164061.169547</v>
      </c>
      <c r="D40" s="34">
        <f>V40</f>
        <v>2244.6194099999998</v>
      </c>
      <c r="E40" s="34" t="s">
        <v>18</v>
      </c>
      <c r="F40" s="34">
        <v>164061.20000000001</v>
      </c>
      <c r="G40" s="34">
        <f>W40</f>
        <v>143626.15</v>
      </c>
      <c r="H40" s="34">
        <f>X40</f>
        <v>1119.33</v>
      </c>
      <c r="I40" s="34" t="s">
        <v>18</v>
      </c>
      <c r="J40" s="34">
        <v>143626.1</v>
      </c>
      <c r="K40" s="4" t="s">
        <v>15</v>
      </c>
      <c r="L40" s="5">
        <v>14</v>
      </c>
      <c r="M40" s="6">
        <v>5</v>
      </c>
      <c r="N40" s="6">
        <v>29</v>
      </c>
      <c r="O40" s="6">
        <v>2</v>
      </c>
      <c r="P40" s="6">
        <v>7</v>
      </c>
      <c r="Q40" s="6">
        <v>0</v>
      </c>
      <c r="T40" s="45" t="s">
        <v>50</v>
      </c>
      <c r="U40" s="46">
        <v>164061.169547</v>
      </c>
      <c r="V40" s="46">
        <v>2244.6194099999998</v>
      </c>
      <c r="W40" s="46">
        <v>143626.15</v>
      </c>
      <c r="X40" s="46">
        <v>1119.33</v>
      </c>
      <c r="Z40" s="53">
        <v>14</v>
      </c>
      <c r="AA40" s="53">
        <v>5</v>
      </c>
      <c r="AB40" s="53">
        <v>29</v>
      </c>
      <c r="AC40" s="53">
        <v>2</v>
      </c>
      <c r="AD40" s="53">
        <v>7</v>
      </c>
      <c r="AE40" s="53">
        <v>0</v>
      </c>
      <c r="AF40" s="62">
        <f t="shared" si="1"/>
        <v>0</v>
      </c>
      <c r="AG40" s="62">
        <f t="shared" si="2"/>
        <v>0</v>
      </c>
      <c r="AH40" s="62">
        <f t="shared" si="3"/>
        <v>0</v>
      </c>
      <c r="AI40" s="62">
        <f t="shared" si="4"/>
        <v>0</v>
      </c>
      <c r="AJ40" s="62">
        <f t="shared" si="5"/>
        <v>0</v>
      </c>
      <c r="AK40" s="62">
        <f t="shared" si="6"/>
        <v>0</v>
      </c>
    </row>
    <row r="41" spans="1:37" s="1" customFormat="1" ht="55.5" customHeight="1" x14ac:dyDescent="0.35">
      <c r="A41" s="9">
        <v>35</v>
      </c>
      <c r="B41" s="3" t="s">
        <v>51</v>
      </c>
      <c r="C41" s="34">
        <f>U41</f>
        <v>3297151.2017729999</v>
      </c>
      <c r="D41" s="34">
        <f>V41</f>
        <v>349832.69074500003</v>
      </c>
      <c r="E41" s="34">
        <v>3297200</v>
      </c>
      <c r="F41" s="34">
        <v>1737000</v>
      </c>
      <c r="G41" s="34">
        <f>W41</f>
        <v>1332062.8600000001</v>
      </c>
      <c r="H41" s="34">
        <f>X41</f>
        <v>95060.05</v>
      </c>
      <c r="I41" s="34">
        <v>2323500</v>
      </c>
      <c r="J41" s="34">
        <v>1734100</v>
      </c>
      <c r="K41" s="4" t="s">
        <v>15</v>
      </c>
      <c r="L41" s="5">
        <v>11</v>
      </c>
      <c r="M41" s="6">
        <v>0</v>
      </c>
      <c r="N41" s="6">
        <v>161</v>
      </c>
      <c r="O41" s="6">
        <v>18</v>
      </c>
      <c r="P41" s="6">
        <v>16</v>
      </c>
      <c r="Q41" s="6">
        <v>1</v>
      </c>
      <c r="T41" s="45" t="s">
        <v>51</v>
      </c>
      <c r="U41" s="46">
        <v>3297151.2017729999</v>
      </c>
      <c r="V41" s="46">
        <v>349832.69074500003</v>
      </c>
      <c r="W41" s="46">
        <v>1332062.8600000001</v>
      </c>
      <c r="X41" s="46">
        <v>95060.05</v>
      </c>
      <c r="Z41" s="56">
        <v>11</v>
      </c>
      <c r="AA41" s="56">
        <v>0</v>
      </c>
      <c r="AB41" s="56">
        <v>161</v>
      </c>
      <c r="AC41" s="56">
        <v>18</v>
      </c>
      <c r="AD41" s="56">
        <v>16</v>
      </c>
      <c r="AE41" s="56">
        <v>1</v>
      </c>
      <c r="AF41" s="62">
        <f t="shared" si="1"/>
        <v>0</v>
      </c>
      <c r="AG41" s="62">
        <f t="shared" si="2"/>
        <v>0</v>
      </c>
      <c r="AH41" s="62">
        <f t="shared" si="3"/>
        <v>0</v>
      </c>
      <c r="AI41" s="62">
        <f t="shared" si="4"/>
        <v>0</v>
      </c>
      <c r="AJ41" s="62">
        <f t="shared" si="5"/>
        <v>0</v>
      </c>
      <c r="AK41" s="62">
        <f t="shared" si="6"/>
        <v>0</v>
      </c>
    </row>
    <row r="42" spans="1:37" ht="55.5" customHeight="1" x14ac:dyDescent="0.35">
      <c r="A42" s="2">
        <v>36</v>
      </c>
      <c r="B42" s="3" t="s">
        <v>52</v>
      </c>
      <c r="C42" s="34">
        <f>U42</f>
        <v>2199254.7725780001</v>
      </c>
      <c r="D42" s="34">
        <f>V42</f>
        <v>41172.787750000003</v>
      </c>
      <c r="E42" s="34">
        <v>2199254</v>
      </c>
      <c r="F42" s="34" t="s">
        <v>18</v>
      </c>
      <c r="G42" s="34">
        <f>W42</f>
        <v>1066695.1499999999</v>
      </c>
      <c r="H42" s="34">
        <f>X42</f>
        <v>10755.95</v>
      </c>
      <c r="I42" s="34">
        <v>1067050</v>
      </c>
      <c r="J42" s="34">
        <v>31669.599999999999</v>
      </c>
      <c r="K42" s="4" t="s">
        <v>15</v>
      </c>
      <c r="L42" s="5">
        <v>1</v>
      </c>
      <c r="M42" s="6">
        <v>0</v>
      </c>
      <c r="N42" s="6">
        <v>18</v>
      </c>
      <c r="O42" s="6">
        <v>13</v>
      </c>
      <c r="P42" s="6">
        <v>18</v>
      </c>
      <c r="Q42" s="6">
        <v>4</v>
      </c>
      <c r="T42" s="45" t="s">
        <v>52</v>
      </c>
      <c r="U42" s="46">
        <v>2199254.7725780001</v>
      </c>
      <c r="V42" s="46">
        <v>41172.787750000003</v>
      </c>
      <c r="W42" s="46">
        <v>1066695.1499999999</v>
      </c>
      <c r="X42" s="46">
        <v>10755.95</v>
      </c>
      <c r="Z42" s="53">
        <v>1</v>
      </c>
      <c r="AA42" s="53">
        <v>0</v>
      </c>
      <c r="AB42" s="53">
        <v>18</v>
      </c>
      <c r="AC42" s="53">
        <v>13</v>
      </c>
      <c r="AD42" s="53">
        <v>18</v>
      </c>
      <c r="AE42" s="53">
        <v>4</v>
      </c>
      <c r="AF42" s="62">
        <f t="shared" si="1"/>
        <v>0</v>
      </c>
      <c r="AG42" s="62">
        <f t="shared" si="2"/>
        <v>0</v>
      </c>
      <c r="AH42" s="62">
        <f t="shared" si="3"/>
        <v>0</v>
      </c>
      <c r="AI42" s="62">
        <f t="shared" si="4"/>
        <v>0</v>
      </c>
      <c r="AJ42" s="62">
        <f t="shared" si="5"/>
        <v>0</v>
      </c>
      <c r="AK42" s="62">
        <f t="shared" si="6"/>
        <v>0</v>
      </c>
    </row>
    <row r="43" spans="1:37" ht="55.5" customHeight="1" x14ac:dyDescent="0.35">
      <c r="A43" s="2">
        <v>37</v>
      </c>
      <c r="B43" s="3" t="s">
        <v>53</v>
      </c>
      <c r="C43" s="34">
        <f>U43</f>
        <v>3881238.1856479999</v>
      </c>
      <c r="D43" s="34">
        <f>V43</f>
        <v>180480.98701000001</v>
      </c>
      <c r="E43" s="34" t="s">
        <v>18</v>
      </c>
      <c r="F43" s="34" t="s">
        <v>18</v>
      </c>
      <c r="G43" s="34">
        <f>W43</f>
        <v>13050927.989717999</v>
      </c>
      <c r="H43" s="34">
        <f>X43</f>
        <v>44789.183526153101</v>
      </c>
      <c r="I43" s="34" t="s">
        <v>18</v>
      </c>
      <c r="J43" s="34" t="s">
        <v>18</v>
      </c>
      <c r="K43" s="4" t="s">
        <v>15</v>
      </c>
      <c r="L43" s="5">
        <v>16</v>
      </c>
      <c r="M43" s="6">
        <v>2</v>
      </c>
      <c r="N43" s="6">
        <v>24</v>
      </c>
      <c r="O43" s="6">
        <v>13</v>
      </c>
      <c r="P43" s="6">
        <v>20</v>
      </c>
      <c r="Q43" s="6">
        <v>1</v>
      </c>
      <c r="T43" s="45" t="s">
        <v>53</v>
      </c>
      <c r="U43" s="46">
        <v>3881238.1856479999</v>
      </c>
      <c r="V43" s="46">
        <v>180480.98701000001</v>
      </c>
      <c r="W43" s="46">
        <v>13050927.989717999</v>
      </c>
      <c r="X43" s="46">
        <v>44789.183526153101</v>
      </c>
      <c r="Z43" s="53">
        <v>16</v>
      </c>
      <c r="AA43" s="53">
        <v>2</v>
      </c>
      <c r="AB43" s="53">
        <v>24</v>
      </c>
      <c r="AC43" s="53">
        <v>13</v>
      </c>
      <c r="AD43" s="53">
        <v>20</v>
      </c>
      <c r="AE43" s="53">
        <v>1</v>
      </c>
      <c r="AF43" s="62">
        <f t="shared" si="1"/>
        <v>0</v>
      </c>
      <c r="AG43" s="62">
        <f t="shared" si="2"/>
        <v>0</v>
      </c>
      <c r="AH43" s="62">
        <f t="shared" si="3"/>
        <v>0</v>
      </c>
      <c r="AI43" s="62">
        <f t="shared" si="4"/>
        <v>0</v>
      </c>
      <c r="AJ43" s="62">
        <f t="shared" si="5"/>
        <v>0</v>
      </c>
      <c r="AK43" s="62">
        <f t="shared" si="6"/>
        <v>0</v>
      </c>
    </row>
    <row r="44" spans="1:37" ht="55.5" customHeight="1" x14ac:dyDescent="0.35">
      <c r="A44" s="2">
        <v>38</v>
      </c>
      <c r="B44" s="3" t="s">
        <v>54</v>
      </c>
      <c r="C44" s="34">
        <f>U44</f>
        <v>2894343.8644340001</v>
      </c>
      <c r="D44" s="34">
        <f>V44</f>
        <v>32598.541338999999</v>
      </c>
      <c r="E44" s="34">
        <v>2894340</v>
      </c>
      <c r="F44" s="34">
        <v>38500</v>
      </c>
      <c r="G44" s="34">
        <f>W44</f>
        <v>2943324.28</v>
      </c>
      <c r="H44" s="34">
        <f>X44</f>
        <v>19301.37</v>
      </c>
      <c r="I44" s="34">
        <v>2944780</v>
      </c>
      <c r="J44" s="34">
        <v>47500</v>
      </c>
      <c r="K44" s="4" t="s">
        <v>15</v>
      </c>
      <c r="L44" s="5">
        <v>9</v>
      </c>
      <c r="M44" s="6">
        <v>2</v>
      </c>
      <c r="N44" s="6">
        <v>12</v>
      </c>
      <c r="O44" s="6">
        <v>5</v>
      </c>
      <c r="P44" s="6">
        <v>17</v>
      </c>
      <c r="Q44" s="6">
        <v>0</v>
      </c>
      <c r="T44" s="45" t="s">
        <v>54</v>
      </c>
      <c r="U44" s="46">
        <v>2894343.8644340001</v>
      </c>
      <c r="V44" s="46">
        <v>32598.541338999999</v>
      </c>
      <c r="W44" s="46">
        <v>2943324.28</v>
      </c>
      <c r="X44" s="46">
        <v>19301.37</v>
      </c>
      <c r="Z44" s="53">
        <v>9</v>
      </c>
      <c r="AA44" s="53">
        <v>2</v>
      </c>
      <c r="AB44" s="53">
        <v>12</v>
      </c>
      <c r="AC44" s="53">
        <v>5</v>
      </c>
      <c r="AD44" s="53">
        <v>17</v>
      </c>
      <c r="AE44" s="53">
        <v>0</v>
      </c>
      <c r="AF44" s="62">
        <f t="shared" si="1"/>
        <v>0</v>
      </c>
      <c r="AG44" s="62">
        <f t="shared" si="2"/>
        <v>0</v>
      </c>
      <c r="AH44" s="62">
        <f t="shared" si="3"/>
        <v>0</v>
      </c>
      <c r="AI44" s="62">
        <f t="shared" si="4"/>
        <v>0</v>
      </c>
      <c r="AJ44" s="62">
        <f t="shared" si="5"/>
        <v>0</v>
      </c>
      <c r="AK44" s="62">
        <f t="shared" si="6"/>
        <v>0</v>
      </c>
    </row>
    <row r="45" spans="1:37" ht="55.5" customHeight="1" x14ac:dyDescent="0.35">
      <c r="A45" s="2">
        <v>39</v>
      </c>
      <c r="B45" s="7" t="s">
        <v>55</v>
      </c>
      <c r="C45" s="34">
        <f>U45</f>
        <v>64676036.254111998</v>
      </c>
      <c r="D45" s="34">
        <f>V45</f>
        <v>36267.176219000001</v>
      </c>
      <c r="E45" s="34">
        <v>64680000</v>
      </c>
      <c r="F45" s="34" t="s">
        <v>20</v>
      </c>
      <c r="G45" s="34">
        <f>W45</f>
        <v>65414633.960000001</v>
      </c>
      <c r="H45" s="34">
        <f>X45</f>
        <v>30571.48</v>
      </c>
      <c r="I45" s="34">
        <v>65420000</v>
      </c>
      <c r="J45" s="34">
        <v>58833.17</v>
      </c>
      <c r="K45" s="4" t="s">
        <v>15</v>
      </c>
      <c r="L45" s="5">
        <v>22</v>
      </c>
      <c r="M45" s="6">
        <v>1</v>
      </c>
      <c r="N45" s="6">
        <v>53</v>
      </c>
      <c r="O45" s="6">
        <v>11</v>
      </c>
      <c r="P45" s="6">
        <v>35</v>
      </c>
      <c r="Q45" s="6">
        <v>0</v>
      </c>
      <c r="T45" s="47" t="s">
        <v>55</v>
      </c>
      <c r="U45" s="46">
        <v>64676036.254111998</v>
      </c>
      <c r="V45" s="46">
        <v>36267.176219000001</v>
      </c>
      <c r="W45" s="46">
        <v>65414633.960000001</v>
      </c>
      <c r="X45" s="46">
        <v>30571.48</v>
      </c>
      <c r="Z45" s="53">
        <v>22</v>
      </c>
      <c r="AA45" s="53">
        <v>1</v>
      </c>
      <c r="AB45" s="53">
        <v>53</v>
      </c>
      <c r="AC45" s="53">
        <v>11</v>
      </c>
      <c r="AD45" s="53">
        <v>35</v>
      </c>
      <c r="AE45" s="53">
        <v>0</v>
      </c>
      <c r="AF45" s="62">
        <f t="shared" si="1"/>
        <v>0</v>
      </c>
      <c r="AG45" s="62">
        <f t="shared" si="2"/>
        <v>0</v>
      </c>
      <c r="AH45" s="62">
        <f t="shared" si="3"/>
        <v>0</v>
      </c>
      <c r="AI45" s="62">
        <f t="shared" si="4"/>
        <v>0</v>
      </c>
      <c r="AJ45" s="62">
        <f t="shared" si="5"/>
        <v>0</v>
      </c>
      <c r="AK45" s="62">
        <f t="shared" si="6"/>
        <v>0</v>
      </c>
    </row>
    <row r="46" spans="1:37" ht="55.5" customHeight="1" x14ac:dyDescent="0.35">
      <c r="A46" s="2">
        <v>40</v>
      </c>
      <c r="B46" s="3" t="s">
        <v>56</v>
      </c>
      <c r="C46" s="34">
        <f>U46</f>
        <v>2383877.4312470001</v>
      </c>
      <c r="D46" s="34">
        <f>V46</f>
        <v>36742.196770000002</v>
      </c>
      <c r="E46" s="34">
        <v>2370083</v>
      </c>
      <c r="F46" s="34">
        <v>403000</v>
      </c>
      <c r="G46" s="34">
        <f>W46</f>
        <v>2556225.96</v>
      </c>
      <c r="H46" s="34">
        <f>X46</f>
        <v>17490.169999999998</v>
      </c>
      <c r="I46" s="34">
        <v>2556954</v>
      </c>
      <c r="J46" s="34">
        <v>434682</v>
      </c>
      <c r="K46" s="4" t="s">
        <v>15</v>
      </c>
      <c r="L46" s="5">
        <v>9</v>
      </c>
      <c r="M46" s="6">
        <v>1</v>
      </c>
      <c r="N46" s="6">
        <v>13</v>
      </c>
      <c r="O46" s="6">
        <v>2</v>
      </c>
      <c r="P46" s="6">
        <v>14</v>
      </c>
      <c r="Q46" s="6">
        <v>1</v>
      </c>
      <c r="T46" s="45" t="s">
        <v>56</v>
      </c>
      <c r="U46" s="46">
        <v>2383877.4312470001</v>
      </c>
      <c r="V46" s="46">
        <v>36742.196770000002</v>
      </c>
      <c r="W46" s="46">
        <v>2556225.96</v>
      </c>
      <c r="X46" s="46">
        <v>17490.169999999998</v>
      </c>
      <c r="Z46" s="53">
        <v>9</v>
      </c>
      <c r="AA46" s="53">
        <v>1</v>
      </c>
      <c r="AB46" s="53">
        <v>13</v>
      </c>
      <c r="AC46" s="53">
        <v>2</v>
      </c>
      <c r="AD46" s="53">
        <v>14</v>
      </c>
      <c r="AE46" s="53">
        <v>1</v>
      </c>
      <c r="AF46" s="62">
        <f t="shared" si="1"/>
        <v>0</v>
      </c>
      <c r="AG46" s="62">
        <f t="shared" si="2"/>
        <v>0</v>
      </c>
      <c r="AH46" s="62">
        <f t="shared" si="3"/>
        <v>0</v>
      </c>
      <c r="AI46" s="62">
        <f t="shared" si="4"/>
        <v>0</v>
      </c>
      <c r="AJ46" s="62">
        <f t="shared" si="5"/>
        <v>0</v>
      </c>
      <c r="AK46" s="62">
        <f t="shared" si="6"/>
        <v>0</v>
      </c>
    </row>
    <row r="47" spans="1:37" s="21" customFormat="1" ht="55.5" customHeight="1" x14ac:dyDescent="0.35">
      <c r="A47" s="2">
        <v>41</v>
      </c>
      <c r="B47" s="7" t="s">
        <v>57</v>
      </c>
      <c r="C47" s="34">
        <f>U47</f>
        <v>1946499.1491630001</v>
      </c>
      <c r="D47" s="34">
        <f>V47</f>
        <v>44915.210808000003</v>
      </c>
      <c r="E47" s="34" t="s">
        <v>18</v>
      </c>
      <c r="F47" s="34">
        <v>1255000</v>
      </c>
      <c r="G47" s="34">
        <f>W47</f>
        <v>1836303.22</v>
      </c>
      <c r="H47" s="34">
        <f>X47</f>
        <v>28019.47</v>
      </c>
      <c r="I47" s="34" t="s">
        <v>18</v>
      </c>
      <c r="J47" s="34">
        <v>1588000</v>
      </c>
      <c r="K47" s="4" t="s">
        <v>15</v>
      </c>
      <c r="L47" s="5">
        <v>7</v>
      </c>
      <c r="M47" s="6">
        <v>0</v>
      </c>
      <c r="N47" s="6">
        <v>27</v>
      </c>
      <c r="O47" s="6">
        <v>12</v>
      </c>
      <c r="P47" s="6">
        <v>21</v>
      </c>
      <c r="Q47" s="6">
        <v>1</v>
      </c>
      <c r="T47" s="47" t="s">
        <v>57</v>
      </c>
      <c r="U47" s="46">
        <v>1946499.1491630001</v>
      </c>
      <c r="V47" s="46">
        <v>44915.210808000003</v>
      </c>
      <c r="W47" s="46">
        <v>1836303.22</v>
      </c>
      <c r="X47" s="46">
        <v>28019.47</v>
      </c>
      <c r="Z47" s="59">
        <v>7</v>
      </c>
      <c r="AA47" s="59">
        <v>0</v>
      </c>
      <c r="AB47" s="59">
        <v>27</v>
      </c>
      <c r="AC47" s="59">
        <v>12</v>
      </c>
      <c r="AD47" s="59">
        <v>21</v>
      </c>
      <c r="AE47" s="59">
        <v>1</v>
      </c>
      <c r="AF47" s="62">
        <f t="shared" si="1"/>
        <v>0</v>
      </c>
      <c r="AG47" s="62">
        <f t="shared" si="2"/>
        <v>0</v>
      </c>
      <c r="AH47" s="62">
        <f t="shared" si="3"/>
        <v>0</v>
      </c>
      <c r="AI47" s="62">
        <f t="shared" si="4"/>
        <v>0</v>
      </c>
      <c r="AJ47" s="62">
        <f t="shared" si="5"/>
        <v>0</v>
      </c>
      <c r="AK47" s="62">
        <f t="shared" si="6"/>
        <v>0</v>
      </c>
    </row>
    <row r="48" spans="1:37" s="21" customFormat="1" ht="55.5" customHeight="1" x14ac:dyDescent="0.35">
      <c r="A48" s="2">
        <v>42</v>
      </c>
      <c r="B48" s="7" t="s">
        <v>58</v>
      </c>
      <c r="C48" s="34">
        <f>U48</f>
        <v>40994770.645377003</v>
      </c>
      <c r="D48" s="34">
        <f>V48</f>
        <v>56598.907993000001</v>
      </c>
      <c r="E48" s="35">
        <v>4099000</v>
      </c>
      <c r="F48" s="35">
        <v>630000</v>
      </c>
      <c r="G48" s="34">
        <f>W48</f>
        <v>38872010.25</v>
      </c>
      <c r="H48" s="34">
        <f>X48</f>
        <v>31885.21</v>
      </c>
      <c r="I48" s="35">
        <v>4000000</v>
      </c>
      <c r="J48" s="35">
        <v>660000</v>
      </c>
      <c r="K48" s="4" t="s">
        <v>15</v>
      </c>
      <c r="L48" s="5">
        <v>30</v>
      </c>
      <c r="M48" s="6">
        <v>10</v>
      </c>
      <c r="N48" s="6">
        <v>95</v>
      </c>
      <c r="O48" s="6">
        <v>17</v>
      </c>
      <c r="P48" s="6">
        <v>34</v>
      </c>
      <c r="Q48" s="6">
        <v>0</v>
      </c>
      <c r="T48" s="47" t="s">
        <v>58</v>
      </c>
      <c r="U48" s="46">
        <v>40994770.645377003</v>
      </c>
      <c r="V48" s="46">
        <v>56598.907993000001</v>
      </c>
      <c r="W48" s="46">
        <v>38872010.25</v>
      </c>
      <c r="X48" s="46">
        <v>31885.21</v>
      </c>
      <c r="Z48" s="59">
        <v>30</v>
      </c>
      <c r="AA48" s="59">
        <v>10</v>
      </c>
      <c r="AB48" s="59">
        <v>95</v>
      </c>
      <c r="AC48" s="59">
        <v>17</v>
      </c>
      <c r="AD48" s="59">
        <v>34</v>
      </c>
      <c r="AE48" s="59">
        <v>0</v>
      </c>
      <c r="AF48" s="62">
        <f t="shared" si="1"/>
        <v>0</v>
      </c>
      <c r="AG48" s="62">
        <f t="shared" si="2"/>
        <v>0</v>
      </c>
      <c r="AH48" s="62">
        <f t="shared" si="3"/>
        <v>0</v>
      </c>
      <c r="AI48" s="62">
        <f t="shared" si="4"/>
        <v>0</v>
      </c>
      <c r="AJ48" s="62">
        <f t="shared" si="5"/>
        <v>0</v>
      </c>
      <c r="AK48" s="62">
        <f t="shared" si="6"/>
        <v>0</v>
      </c>
    </row>
    <row r="49" spans="1:43" s="21" customFormat="1" ht="55.5" customHeight="1" x14ac:dyDescent="0.35">
      <c r="A49" s="2">
        <v>43</v>
      </c>
      <c r="B49" s="7" t="s">
        <v>59</v>
      </c>
      <c r="C49" s="34">
        <f>U49</f>
        <v>40289336.601773001</v>
      </c>
      <c r="D49" s="34">
        <f>V49</f>
        <v>85185.992528000002</v>
      </c>
      <c r="E49" s="34">
        <v>40299660</v>
      </c>
      <c r="F49" s="34" t="s">
        <v>18</v>
      </c>
      <c r="G49" s="34">
        <f>W49</f>
        <v>33600122.68</v>
      </c>
      <c r="H49" s="34">
        <f>X49</f>
        <v>33403.65</v>
      </c>
      <c r="I49" s="34">
        <v>33782880</v>
      </c>
      <c r="J49" s="34">
        <v>79.900000000000006</v>
      </c>
      <c r="K49" s="4" t="s">
        <v>15</v>
      </c>
      <c r="L49" s="5">
        <v>30</v>
      </c>
      <c r="M49" s="6">
        <v>10</v>
      </c>
      <c r="N49" s="6">
        <v>60</v>
      </c>
      <c r="O49" s="6">
        <v>14</v>
      </c>
      <c r="P49" s="6">
        <v>24</v>
      </c>
      <c r="Q49" s="6">
        <v>1</v>
      </c>
      <c r="T49" s="47" t="s">
        <v>59</v>
      </c>
      <c r="U49" s="46">
        <v>40289336.601773001</v>
      </c>
      <c r="V49" s="46">
        <v>85185.992528000002</v>
      </c>
      <c r="W49" s="46">
        <v>33600122.68</v>
      </c>
      <c r="X49" s="46">
        <v>33403.65</v>
      </c>
      <c r="Z49" s="59">
        <v>30</v>
      </c>
      <c r="AA49" s="59">
        <v>10</v>
      </c>
      <c r="AB49" s="59">
        <v>60</v>
      </c>
      <c r="AC49" s="59">
        <v>14</v>
      </c>
      <c r="AD49" s="59">
        <v>24</v>
      </c>
      <c r="AE49" s="59">
        <v>1</v>
      </c>
      <c r="AF49" s="62">
        <f t="shared" si="1"/>
        <v>0</v>
      </c>
      <c r="AG49" s="62">
        <f t="shared" si="2"/>
        <v>0</v>
      </c>
      <c r="AH49" s="62">
        <f t="shared" si="3"/>
        <v>0</v>
      </c>
      <c r="AI49" s="62">
        <f t="shared" si="4"/>
        <v>0</v>
      </c>
      <c r="AJ49" s="62">
        <f t="shared" si="5"/>
        <v>0</v>
      </c>
      <c r="AK49" s="62">
        <f t="shared" si="6"/>
        <v>0</v>
      </c>
    </row>
    <row r="50" spans="1:43" ht="55.5" customHeight="1" x14ac:dyDescent="0.35">
      <c r="A50" s="2">
        <v>44</v>
      </c>
      <c r="B50" s="3" t="s">
        <v>60</v>
      </c>
      <c r="C50" s="34">
        <f>U50</f>
        <v>579956.08437900001</v>
      </c>
      <c r="D50" s="34">
        <f>V50</f>
        <v>24496.009110999999</v>
      </c>
      <c r="E50" s="34" t="s">
        <v>18</v>
      </c>
      <c r="F50" s="34" t="s">
        <v>18</v>
      </c>
      <c r="G50" s="34">
        <f>W50</f>
        <v>1232943.6399999999</v>
      </c>
      <c r="H50" s="34">
        <f>X50</f>
        <v>8268.34</v>
      </c>
      <c r="I50" s="34">
        <v>1233564.3999999999</v>
      </c>
      <c r="J50" s="34">
        <v>182892.79999999999</v>
      </c>
      <c r="K50" s="4" t="s">
        <v>15</v>
      </c>
      <c r="L50" s="5">
        <v>5</v>
      </c>
      <c r="M50" s="6">
        <v>1</v>
      </c>
      <c r="N50" s="6">
        <v>17</v>
      </c>
      <c r="O50" s="6">
        <v>14</v>
      </c>
      <c r="P50" s="6">
        <v>8</v>
      </c>
      <c r="Q50" s="6">
        <v>0</v>
      </c>
      <c r="T50" s="45" t="s">
        <v>60</v>
      </c>
      <c r="U50" s="46">
        <v>579956.08437900001</v>
      </c>
      <c r="V50" s="46">
        <v>24496.009110999999</v>
      </c>
      <c r="W50" s="46">
        <v>1232943.6399999999</v>
      </c>
      <c r="X50" s="46">
        <v>8268.34</v>
      </c>
      <c r="Z50" s="53">
        <v>5</v>
      </c>
      <c r="AA50" s="53">
        <v>1</v>
      </c>
      <c r="AB50" s="53">
        <v>17</v>
      </c>
      <c r="AC50" s="53">
        <v>14</v>
      </c>
      <c r="AD50" s="53">
        <v>8</v>
      </c>
      <c r="AE50" s="53">
        <v>0</v>
      </c>
      <c r="AF50" s="62">
        <f t="shared" si="1"/>
        <v>0</v>
      </c>
      <c r="AG50" s="62">
        <f t="shared" si="2"/>
        <v>0</v>
      </c>
      <c r="AH50" s="62">
        <f t="shared" si="3"/>
        <v>0</v>
      </c>
      <c r="AI50" s="62">
        <f t="shared" si="4"/>
        <v>0</v>
      </c>
      <c r="AJ50" s="62">
        <f t="shared" si="5"/>
        <v>0</v>
      </c>
      <c r="AK50" s="62">
        <f t="shared" si="6"/>
        <v>0</v>
      </c>
    </row>
    <row r="51" spans="1:43" ht="55.5" customHeight="1" x14ac:dyDescent="0.35">
      <c r="A51" s="2">
        <v>45</v>
      </c>
      <c r="B51" s="3" t="s">
        <v>61</v>
      </c>
      <c r="C51" s="34">
        <f>U51</f>
        <v>839958.931323</v>
      </c>
      <c r="D51" s="34">
        <f>V51</f>
        <v>64616.878445000002</v>
      </c>
      <c r="E51" s="34">
        <v>839.9</v>
      </c>
      <c r="F51" s="34">
        <v>295.89999999999998</v>
      </c>
      <c r="G51" s="34">
        <f>W51</f>
        <v>617330.05000000005</v>
      </c>
      <c r="H51" s="34">
        <f>X51</f>
        <v>6322.28</v>
      </c>
      <c r="I51" s="34">
        <v>619.20000000000005</v>
      </c>
      <c r="J51" s="34">
        <v>304.7</v>
      </c>
      <c r="K51" s="10" t="s">
        <v>15</v>
      </c>
      <c r="L51" s="5">
        <v>42</v>
      </c>
      <c r="M51" s="6">
        <v>4</v>
      </c>
      <c r="N51" s="6">
        <v>2</v>
      </c>
      <c r="O51" s="6">
        <v>2</v>
      </c>
      <c r="P51" s="6">
        <v>29</v>
      </c>
      <c r="Q51" s="6">
        <v>1</v>
      </c>
      <c r="T51" s="45" t="s">
        <v>61</v>
      </c>
      <c r="U51" s="46">
        <v>839958.931323</v>
      </c>
      <c r="V51" s="46">
        <v>64616.878445000002</v>
      </c>
      <c r="W51" s="46">
        <v>617330.05000000005</v>
      </c>
      <c r="X51" s="46">
        <v>6322.28</v>
      </c>
      <c r="Z51" s="53">
        <v>42</v>
      </c>
      <c r="AA51" s="53">
        <v>4</v>
      </c>
      <c r="AB51" s="53">
        <v>2</v>
      </c>
      <c r="AC51" s="53">
        <v>2</v>
      </c>
      <c r="AD51" s="53">
        <v>29</v>
      </c>
      <c r="AE51" s="53">
        <v>1</v>
      </c>
      <c r="AF51" s="62">
        <f t="shared" si="1"/>
        <v>0</v>
      </c>
      <c r="AG51" s="62">
        <f t="shared" si="2"/>
        <v>0</v>
      </c>
      <c r="AH51" s="62">
        <f t="shared" si="3"/>
        <v>0</v>
      </c>
      <c r="AI51" s="62">
        <f t="shared" si="4"/>
        <v>0</v>
      </c>
      <c r="AJ51" s="62">
        <f t="shared" si="5"/>
        <v>0</v>
      </c>
      <c r="AK51" s="62">
        <f t="shared" si="6"/>
        <v>0</v>
      </c>
    </row>
    <row r="52" spans="1:43" ht="55.5" customHeight="1" x14ac:dyDescent="0.35">
      <c r="A52" s="2">
        <v>46</v>
      </c>
      <c r="B52" s="3" t="s">
        <v>62</v>
      </c>
      <c r="C52" s="34">
        <f>U52</f>
        <v>52042.717665999997</v>
      </c>
      <c r="D52" s="34">
        <f>V52</f>
        <v>5836.9196250000005</v>
      </c>
      <c r="E52" s="38">
        <v>52000</v>
      </c>
      <c r="F52" s="39" t="s">
        <v>18</v>
      </c>
      <c r="G52" s="34">
        <f>W52</f>
        <v>244998.8</v>
      </c>
      <c r="H52" s="34">
        <f>X52</f>
        <v>2298.2399999999998</v>
      </c>
      <c r="I52" s="34">
        <v>245000</v>
      </c>
      <c r="J52" s="34">
        <v>5476.8</v>
      </c>
      <c r="K52" s="4" t="s">
        <v>15</v>
      </c>
      <c r="L52" s="5">
        <v>29</v>
      </c>
      <c r="M52" s="6">
        <v>5</v>
      </c>
      <c r="N52" s="6">
        <v>9</v>
      </c>
      <c r="O52" s="6">
        <v>5</v>
      </c>
      <c r="P52" s="6">
        <v>35</v>
      </c>
      <c r="Q52" s="6">
        <v>0</v>
      </c>
      <c r="T52" s="45" t="s">
        <v>62</v>
      </c>
      <c r="U52" s="46">
        <v>52042.717665999997</v>
      </c>
      <c r="V52" s="46">
        <v>5836.9196250000005</v>
      </c>
      <c r="W52" s="46">
        <v>244998.8</v>
      </c>
      <c r="X52" s="46">
        <v>2298.2399999999998</v>
      </c>
      <c r="Z52" s="53">
        <v>29</v>
      </c>
      <c r="AA52" s="53">
        <v>5</v>
      </c>
      <c r="AB52" s="53">
        <v>9</v>
      </c>
      <c r="AC52" s="53">
        <v>5</v>
      </c>
      <c r="AD52" s="53">
        <v>35</v>
      </c>
      <c r="AE52" s="53">
        <v>0</v>
      </c>
      <c r="AF52" s="62">
        <f t="shared" si="1"/>
        <v>0</v>
      </c>
      <c r="AG52" s="62">
        <f t="shared" si="2"/>
        <v>0</v>
      </c>
      <c r="AH52" s="62">
        <f t="shared" si="3"/>
        <v>0</v>
      </c>
      <c r="AI52" s="62">
        <f t="shared" si="4"/>
        <v>0</v>
      </c>
      <c r="AJ52" s="62">
        <f t="shared" si="5"/>
        <v>0</v>
      </c>
      <c r="AK52" s="62">
        <f t="shared" si="6"/>
        <v>0</v>
      </c>
    </row>
    <row r="53" spans="1:43" ht="55.5" customHeight="1" x14ac:dyDescent="0.35">
      <c r="A53" s="2">
        <v>47</v>
      </c>
      <c r="B53" s="7" t="s">
        <v>63</v>
      </c>
      <c r="C53" s="34">
        <f>U53</f>
        <v>19923412.303707998</v>
      </c>
      <c r="D53" s="34">
        <f>V53</f>
        <v>73650.49424</v>
      </c>
      <c r="E53" s="34"/>
      <c r="F53" s="34"/>
      <c r="G53" s="34">
        <f>W53</f>
        <v>20965238.420000002</v>
      </c>
      <c r="H53" s="34">
        <f>X53</f>
        <v>59441.34</v>
      </c>
      <c r="I53" s="34" t="s">
        <v>18</v>
      </c>
      <c r="J53" s="34" t="s">
        <v>18</v>
      </c>
      <c r="K53" s="4" t="s">
        <v>15</v>
      </c>
      <c r="L53" s="5">
        <v>27</v>
      </c>
      <c r="M53" s="6">
        <v>6</v>
      </c>
      <c r="N53" s="6">
        <v>94</v>
      </c>
      <c r="O53" s="6">
        <v>34</v>
      </c>
      <c r="P53" s="6">
        <v>45</v>
      </c>
      <c r="Q53" s="6">
        <v>3</v>
      </c>
      <c r="T53" s="47" t="s">
        <v>63</v>
      </c>
      <c r="U53" s="46">
        <v>19923412.303707998</v>
      </c>
      <c r="V53" s="46">
        <v>73650.49424</v>
      </c>
      <c r="W53" s="46">
        <v>20965238.420000002</v>
      </c>
      <c r="X53" s="46">
        <v>59441.34</v>
      </c>
      <c r="Z53" s="53">
        <v>27</v>
      </c>
      <c r="AA53" s="53">
        <v>6</v>
      </c>
      <c r="AB53" s="53">
        <v>94</v>
      </c>
      <c r="AC53" s="53">
        <v>34</v>
      </c>
      <c r="AD53" s="53">
        <v>45</v>
      </c>
      <c r="AE53" s="53">
        <v>3</v>
      </c>
      <c r="AF53" s="62">
        <f t="shared" si="1"/>
        <v>0</v>
      </c>
      <c r="AG53" s="62">
        <f t="shared" si="2"/>
        <v>0</v>
      </c>
      <c r="AH53" s="62">
        <f t="shared" si="3"/>
        <v>0</v>
      </c>
      <c r="AI53" s="62">
        <f t="shared" si="4"/>
        <v>0</v>
      </c>
      <c r="AJ53" s="62">
        <f t="shared" si="5"/>
        <v>0</v>
      </c>
      <c r="AK53" s="62">
        <f t="shared" si="6"/>
        <v>0</v>
      </c>
    </row>
    <row r="54" spans="1:43" ht="55.5" customHeight="1" x14ac:dyDescent="0.35">
      <c r="A54" s="2">
        <v>48</v>
      </c>
      <c r="B54" s="3" t="s">
        <v>64</v>
      </c>
      <c r="C54" s="34">
        <f>U54</f>
        <v>50230741.864131004</v>
      </c>
      <c r="D54" s="34">
        <f>V54</f>
        <v>9402.1288000000004</v>
      </c>
      <c r="E54" s="34">
        <v>50230700</v>
      </c>
      <c r="F54" s="34">
        <v>275600</v>
      </c>
      <c r="G54" s="34">
        <f>W54</f>
        <v>45194879.560000002</v>
      </c>
      <c r="H54" s="34">
        <f>X54</f>
        <v>13605.53</v>
      </c>
      <c r="I54" s="34">
        <v>45194880</v>
      </c>
      <c r="J54" s="34">
        <v>257200</v>
      </c>
      <c r="K54" s="4" t="s">
        <v>15</v>
      </c>
      <c r="L54" s="5">
        <v>11</v>
      </c>
      <c r="M54" s="6">
        <v>0</v>
      </c>
      <c r="N54" s="6">
        <v>45</v>
      </c>
      <c r="O54" s="6">
        <v>9</v>
      </c>
      <c r="P54" s="6">
        <v>2</v>
      </c>
      <c r="Q54" s="6">
        <v>0</v>
      </c>
      <c r="T54" s="45" t="s">
        <v>64</v>
      </c>
      <c r="U54" s="46">
        <v>50230741.864131004</v>
      </c>
      <c r="V54" s="46">
        <v>9402.1288000000004</v>
      </c>
      <c r="W54" s="46">
        <v>45194879.560000002</v>
      </c>
      <c r="X54" s="46">
        <v>13605.53</v>
      </c>
      <c r="Z54" s="53">
        <v>11</v>
      </c>
      <c r="AA54" s="53">
        <v>0</v>
      </c>
      <c r="AB54" s="53">
        <v>45</v>
      </c>
      <c r="AC54" s="53">
        <v>9</v>
      </c>
      <c r="AD54" s="53">
        <v>2</v>
      </c>
      <c r="AE54" s="53">
        <v>0</v>
      </c>
      <c r="AF54" s="62">
        <f t="shared" si="1"/>
        <v>0</v>
      </c>
      <c r="AG54" s="62">
        <f t="shared" si="2"/>
        <v>0</v>
      </c>
      <c r="AH54" s="62">
        <f t="shared" si="3"/>
        <v>0</v>
      </c>
      <c r="AI54" s="62">
        <f t="shared" si="4"/>
        <v>0</v>
      </c>
      <c r="AJ54" s="62">
        <f t="shared" si="5"/>
        <v>0</v>
      </c>
      <c r="AK54" s="62">
        <f t="shared" si="6"/>
        <v>0</v>
      </c>
    </row>
    <row r="55" spans="1:43" s="1" customFormat="1" ht="55.5" customHeight="1" x14ac:dyDescent="0.35">
      <c r="A55" s="9">
        <v>49</v>
      </c>
      <c r="B55" s="3" t="s">
        <v>65</v>
      </c>
      <c r="C55" s="34">
        <f>U55</f>
        <v>55996.333553999997</v>
      </c>
      <c r="D55" s="34">
        <f>V55</f>
        <v>22875.165122999999</v>
      </c>
      <c r="E55" s="34"/>
      <c r="F55" s="34"/>
      <c r="G55" s="34">
        <f>W55</f>
        <v>47222.73</v>
      </c>
      <c r="H55" s="34">
        <f>X55</f>
        <v>8073.28</v>
      </c>
      <c r="I55" s="34" t="s">
        <v>18</v>
      </c>
      <c r="J55" s="34" t="s">
        <v>18</v>
      </c>
      <c r="K55" s="4" t="s">
        <v>15</v>
      </c>
      <c r="L55" s="5">
        <v>4</v>
      </c>
      <c r="M55" s="6">
        <v>0</v>
      </c>
      <c r="N55" s="6">
        <v>1</v>
      </c>
      <c r="O55" s="6">
        <v>1</v>
      </c>
      <c r="P55" s="6">
        <v>0</v>
      </c>
      <c r="Q55" s="6">
        <v>0</v>
      </c>
      <c r="T55" s="45" t="s">
        <v>65</v>
      </c>
      <c r="U55" s="46">
        <v>55996.333553999997</v>
      </c>
      <c r="V55" s="46">
        <v>22875.165122999999</v>
      </c>
      <c r="W55" s="46">
        <v>47222.73</v>
      </c>
      <c r="X55" s="46">
        <v>8073.28</v>
      </c>
      <c r="Z55" s="56">
        <v>4</v>
      </c>
      <c r="AA55" s="56">
        <v>0</v>
      </c>
      <c r="AB55" s="56">
        <v>1</v>
      </c>
      <c r="AC55" s="56">
        <v>1</v>
      </c>
      <c r="AD55" s="56">
        <v>0</v>
      </c>
      <c r="AE55" s="56">
        <v>0</v>
      </c>
      <c r="AF55" s="62">
        <f t="shared" si="1"/>
        <v>0</v>
      </c>
      <c r="AG55" s="62">
        <f t="shared" si="2"/>
        <v>0</v>
      </c>
      <c r="AH55" s="62">
        <f t="shared" si="3"/>
        <v>0</v>
      </c>
      <c r="AI55" s="62">
        <f t="shared" si="4"/>
        <v>0</v>
      </c>
      <c r="AJ55" s="62">
        <f t="shared" si="5"/>
        <v>0</v>
      </c>
      <c r="AK55" s="62">
        <f t="shared" si="6"/>
        <v>0</v>
      </c>
    </row>
    <row r="56" spans="1:43" ht="55.5" customHeight="1" x14ac:dyDescent="0.35">
      <c r="A56" s="2">
        <v>50</v>
      </c>
      <c r="B56" s="3" t="s">
        <v>66</v>
      </c>
      <c r="C56" s="34">
        <f>U56</f>
        <v>2170.9055530000001</v>
      </c>
      <c r="D56" s="34">
        <f>V56</f>
        <v>1355.8098500000001</v>
      </c>
      <c r="E56" s="34"/>
      <c r="F56" s="34"/>
      <c r="G56" s="34">
        <f>W56</f>
        <v>5538.2</v>
      </c>
      <c r="H56" s="34">
        <f>X56</f>
        <v>700.36</v>
      </c>
      <c r="I56" s="34" t="s">
        <v>18</v>
      </c>
      <c r="J56" s="34" t="s">
        <v>18</v>
      </c>
      <c r="K56" s="4" t="s">
        <v>15</v>
      </c>
      <c r="L56" s="5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T56" s="45" t="s">
        <v>106</v>
      </c>
      <c r="U56" s="46">
        <v>2170.9055530000001</v>
      </c>
      <c r="V56" s="46">
        <v>1355.8098500000001</v>
      </c>
      <c r="W56" s="46">
        <v>5538.2</v>
      </c>
      <c r="X56" s="46">
        <v>700.36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0</v>
      </c>
      <c r="AF56" s="62">
        <f t="shared" si="1"/>
        <v>0</v>
      </c>
      <c r="AG56" s="62">
        <f t="shared" si="2"/>
        <v>0</v>
      </c>
      <c r="AH56" s="62">
        <f t="shared" si="3"/>
        <v>0</v>
      </c>
      <c r="AI56" s="62">
        <f t="shared" si="4"/>
        <v>0</v>
      </c>
      <c r="AJ56" s="62">
        <f t="shared" si="5"/>
        <v>0</v>
      </c>
      <c r="AK56" s="62">
        <f t="shared" si="6"/>
        <v>0</v>
      </c>
    </row>
    <row r="57" spans="1:43" s="1" customFormat="1" ht="55.5" customHeight="1" x14ac:dyDescent="0.35">
      <c r="A57" s="9">
        <v>51</v>
      </c>
      <c r="B57" s="3" t="s">
        <v>67</v>
      </c>
      <c r="C57" s="34">
        <f>U57</f>
        <v>6666.0151320000004</v>
      </c>
      <c r="D57" s="34">
        <f>V57</f>
        <v>2157.4937380000001</v>
      </c>
      <c r="E57" s="34" t="s">
        <v>20</v>
      </c>
      <c r="F57" s="34" t="s">
        <v>20</v>
      </c>
      <c r="G57" s="34">
        <f>W57</f>
        <v>6072.08</v>
      </c>
      <c r="H57" s="34">
        <f>X57</f>
        <v>710.06471629868395</v>
      </c>
      <c r="I57" s="34" t="s">
        <v>20</v>
      </c>
      <c r="J57" s="34" t="s">
        <v>20</v>
      </c>
      <c r="K57" s="10" t="s">
        <v>15</v>
      </c>
      <c r="L57" s="5">
        <v>0</v>
      </c>
      <c r="M57" s="6">
        <v>0</v>
      </c>
      <c r="N57" s="6">
        <v>1</v>
      </c>
      <c r="O57" s="6">
        <v>1</v>
      </c>
      <c r="P57" s="6">
        <v>0</v>
      </c>
      <c r="Q57" s="6">
        <v>0</v>
      </c>
      <c r="T57" s="45" t="s">
        <v>67</v>
      </c>
      <c r="U57" s="46">
        <v>6666.0151320000004</v>
      </c>
      <c r="V57" s="46">
        <v>2157.4937380000001</v>
      </c>
      <c r="W57" s="46">
        <v>6072.08</v>
      </c>
      <c r="X57" s="46">
        <v>710.06471629868395</v>
      </c>
      <c r="Z57" s="56">
        <v>0</v>
      </c>
      <c r="AA57" s="56">
        <v>0</v>
      </c>
      <c r="AB57" s="56">
        <v>1</v>
      </c>
      <c r="AC57" s="56">
        <v>1</v>
      </c>
      <c r="AD57" s="56">
        <v>0</v>
      </c>
      <c r="AE57" s="56">
        <v>0</v>
      </c>
      <c r="AF57" s="62">
        <f t="shared" si="1"/>
        <v>0</v>
      </c>
      <c r="AG57" s="62">
        <f t="shared" si="2"/>
        <v>0</v>
      </c>
      <c r="AH57" s="62">
        <f t="shared" si="3"/>
        <v>0</v>
      </c>
      <c r="AI57" s="62">
        <f t="shared" si="4"/>
        <v>0</v>
      </c>
      <c r="AJ57" s="62">
        <f t="shared" si="5"/>
        <v>0</v>
      </c>
      <c r="AK57" s="62">
        <f t="shared" si="6"/>
        <v>0</v>
      </c>
    </row>
    <row r="58" spans="1:43" ht="55.5" customHeight="1" x14ac:dyDescent="0.35">
      <c r="A58" s="2">
        <v>52</v>
      </c>
      <c r="B58" s="3" t="s">
        <v>68</v>
      </c>
      <c r="C58" s="34">
        <f>U58</f>
        <v>128826573.330063</v>
      </c>
      <c r="D58" s="34">
        <f>V58</f>
        <v>18130.815299999998</v>
      </c>
      <c r="E58" s="35">
        <v>128826573</v>
      </c>
      <c r="F58" s="35">
        <v>142900</v>
      </c>
      <c r="G58" s="34">
        <f>W58</f>
        <v>134017498.94</v>
      </c>
      <c r="H58" s="34">
        <f>X58</f>
        <v>5898.51</v>
      </c>
      <c r="I58" s="35">
        <v>134017491</v>
      </c>
      <c r="J58" s="35">
        <v>169200</v>
      </c>
      <c r="K58" s="4" t="s">
        <v>15</v>
      </c>
      <c r="L58" s="5">
        <v>4</v>
      </c>
      <c r="M58" s="6">
        <v>1</v>
      </c>
      <c r="N58" s="6">
        <v>76</v>
      </c>
      <c r="O58" s="6">
        <v>18</v>
      </c>
      <c r="P58" s="6">
        <v>18</v>
      </c>
      <c r="Q58" s="6">
        <v>1</v>
      </c>
      <c r="T58" s="45" t="s">
        <v>68</v>
      </c>
      <c r="U58" s="46">
        <v>128826573.330063</v>
      </c>
      <c r="V58" s="46">
        <v>18130.815299999998</v>
      </c>
      <c r="W58" s="46">
        <v>134017498.94</v>
      </c>
      <c r="X58" s="46">
        <v>5898.51</v>
      </c>
      <c r="Z58" s="53">
        <v>4</v>
      </c>
      <c r="AA58" s="53">
        <v>1</v>
      </c>
      <c r="AB58" s="53">
        <v>76</v>
      </c>
      <c r="AC58" s="53">
        <v>18</v>
      </c>
      <c r="AD58" s="53">
        <v>18</v>
      </c>
      <c r="AE58" s="53">
        <v>1</v>
      </c>
      <c r="AF58" s="62">
        <f t="shared" si="1"/>
        <v>0</v>
      </c>
      <c r="AG58" s="62">
        <f t="shared" si="2"/>
        <v>0</v>
      </c>
      <c r="AH58" s="62">
        <f t="shared" si="3"/>
        <v>0</v>
      </c>
      <c r="AI58" s="62">
        <f t="shared" si="4"/>
        <v>0</v>
      </c>
      <c r="AJ58" s="62">
        <f t="shared" si="5"/>
        <v>0</v>
      </c>
      <c r="AK58" s="62">
        <f t="shared" si="6"/>
        <v>0</v>
      </c>
    </row>
    <row r="59" spans="1:43" ht="55.5" customHeight="1" x14ac:dyDescent="0.35">
      <c r="A59" s="2">
        <v>53</v>
      </c>
      <c r="B59" s="3" t="s">
        <v>69</v>
      </c>
      <c r="C59" s="34">
        <f>U59</f>
        <v>8410946.4852489997</v>
      </c>
      <c r="D59" s="34">
        <f>V59</f>
        <v>38648.273688000001</v>
      </c>
      <c r="E59" s="34">
        <v>8410000</v>
      </c>
      <c r="F59" s="34" t="s">
        <v>18</v>
      </c>
      <c r="G59" s="34">
        <f>W59</f>
        <v>5760587.2199999997</v>
      </c>
      <c r="H59" s="34">
        <f>X59</f>
        <v>13108.71</v>
      </c>
      <c r="I59" s="34">
        <v>5760000</v>
      </c>
      <c r="J59" s="34">
        <v>38597.03</v>
      </c>
      <c r="K59" s="4" t="s">
        <v>15</v>
      </c>
      <c r="L59" s="5">
        <v>27</v>
      </c>
      <c r="M59" s="6">
        <v>14</v>
      </c>
      <c r="N59" s="6">
        <v>83</v>
      </c>
      <c r="O59" s="6">
        <v>10</v>
      </c>
      <c r="P59" s="6">
        <v>11</v>
      </c>
      <c r="Q59" s="6">
        <v>1</v>
      </c>
      <c r="T59" s="45" t="s">
        <v>69</v>
      </c>
      <c r="U59" s="46">
        <v>8410946.4852489997</v>
      </c>
      <c r="V59" s="46">
        <v>38648.273688000001</v>
      </c>
      <c r="W59" s="46">
        <v>5760587.2199999997</v>
      </c>
      <c r="X59" s="46">
        <v>13108.71</v>
      </c>
      <c r="Z59" s="53">
        <v>27</v>
      </c>
      <c r="AA59" s="53">
        <v>14</v>
      </c>
      <c r="AB59" s="53">
        <v>83</v>
      </c>
      <c r="AC59" s="53">
        <v>10</v>
      </c>
      <c r="AD59" s="53">
        <v>11</v>
      </c>
      <c r="AE59" s="53">
        <v>1</v>
      </c>
      <c r="AF59" s="62">
        <f t="shared" si="1"/>
        <v>0</v>
      </c>
      <c r="AG59" s="62">
        <f t="shared" si="2"/>
        <v>0</v>
      </c>
      <c r="AH59" s="62">
        <f t="shared" si="3"/>
        <v>0</v>
      </c>
      <c r="AI59" s="62">
        <f t="shared" si="4"/>
        <v>0</v>
      </c>
      <c r="AJ59" s="62">
        <f t="shared" si="5"/>
        <v>0</v>
      </c>
      <c r="AK59" s="62">
        <f t="shared" si="6"/>
        <v>0</v>
      </c>
    </row>
    <row r="60" spans="1:43" ht="55.5" customHeight="1" x14ac:dyDescent="0.35">
      <c r="A60" s="2">
        <v>54</v>
      </c>
      <c r="B60" s="3" t="s">
        <v>70</v>
      </c>
      <c r="C60" s="34">
        <f>U60</f>
        <v>554709.87641499995</v>
      </c>
      <c r="D60" s="34">
        <f>V60</f>
        <v>6637.0911850000002</v>
      </c>
      <c r="E60" s="34">
        <v>2047725.49</v>
      </c>
      <c r="F60" s="38">
        <v>1016000</v>
      </c>
      <c r="G60" s="34">
        <f>W60</f>
        <v>1222084.1000000001</v>
      </c>
      <c r="H60" s="34">
        <f>X60</f>
        <v>86541.37</v>
      </c>
      <c r="I60" s="34">
        <v>2150170.1</v>
      </c>
      <c r="J60" s="40">
        <v>1017000</v>
      </c>
      <c r="K60" s="10" t="s">
        <v>15</v>
      </c>
      <c r="L60" s="5">
        <v>2</v>
      </c>
      <c r="M60" s="6">
        <v>2</v>
      </c>
      <c r="N60" s="6">
        <v>11</v>
      </c>
      <c r="O60" s="6">
        <v>3</v>
      </c>
      <c r="P60" s="6">
        <v>3</v>
      </c>
      <c r="Q60" s="6">
        <v>2</v>
      </c>
      <c r="T60" s="45" t="s">
        <v>70</v>
      </c>
      <c r="U60" s="46">
        <v>554709.87641499995</v>
      </c>
      <c r="V60" s="46">
        <v>6637.0911850000002</v>
      </c>
      <c r="W60" s="46">
        <v>1222084.1000000001</v>
      </c>
      <c r="X60" s="46">
        <v>86541.37</v>
      </c>
      <c r="Z60" s="53">
        <v>2</v>
      </c>
      <c r="AA60" s="53">
        <v>2</v>
      </c>
      <c r="AB60" s="53">
        <v>11</v>
      </c>
      <c r="AC60" s="53">
        <v>3</v>
      </c>
      <c r="AD60" s="53">
        <v>3</v>
      </c>
      <c r="AE60" s="53">
        <v>2</v>
      </c>
      <c r="AF60" s="62">
        <f t="shared" si="1"/>
        <v>0</v>
      </c>
      <c r="AG60" s="62">
        <f t="shared" si="2"/>
        <v>0</v>
      </c>
      <c r="AH60" s="62">
        <f t="shared" si="3"/>
        <v>0</v>
      </c>
      <c r="AI60" s="62">
        <f t="shared" si="4"/>
        <v>0</v>
      </c>
      <c r="AJ60" s="62">
        <f t="shared" si="5"/>
        <v>0</v>
      </c>
      <c r="AK60" s="62">
        <f t="shared" si="6"/>
        <v>0</v>
      </c>
    </row>
    <row r="61" spans="1:43" ht="55.5" customHeight="1" x14ac:dyDescent="0.35">
      <c r="A61" s="2">
        <v>55</v>
      </c>
      <c r="B61" s="7" t="s">
        <v>71</v>
      </c>
      <c r="C61" s="34">
        <f>U61</f>
        <v>1018188.186562</v>
      </c>
      <c r="D61" s="34">
        <f>V61</f>
        <v>18245.771540999998</v>
      </c>
      <c r="E61" s="34">
        <v>1018200</v>
      </c>
      <c r="F61" s="34" t="s">
        <v>20</v>
      </c>
      <c r="G61" s="34">
        <f>W61</f>
        <v>1001761.23</v>
      </c>
      <c r="H61" s="34">
        <f>X61</f>
        <v>9581.2000000000007</v>
      </c>
      <c r="I61" s="34">
        <v>1001800</v>
      </c>
      <c r="J61" s="34">
        <v>17438.5</v>
      </c>
      <c r="K61" s="4" t="s">
        <v>15</v>
      </c>
      <c r="L61" s="5">
        <v>0</v>
      </c>
      <c r="M61" s="6">
        <v>0</v>
      </c>
      <c r="N61" s="6">
        <v>19</v>
      </c>
      <c r="O61" s="6">
        <v>19</v>
      </c>
      <c r="P61" s="6">
        <v>6</v>
      </c>
      <c r="Q61" s="6">
        <v>0</v>
      </c>
      <c r="T61" s="47" t="s">
        <v>71</v>
      </c>
      <c r="U61" s="46">
        <v>1018188.186562</v>
      </c>
      <c r="V61" s="46">
        <v>18245.771540999998</v>
      </c>
      <c r="W61" s="46">
        <v>1001761.23</v>
      </c>
      <c r="X61" s="46">
        <v>9581.2000000000007</v>
      </c>
      <c r="Z61" s="53">
        <v>0</v>
      </c>
      <c r="AA61" s="53">
        <v>0</v>
      </c>
      <c r="AB61" s="53">
        <v>19</v>
      </c>
      <c r="AC61" s="53">
        <v>19</v>
      </c>
      <c r="AD61" s="53">
        <v>6</v>
      </c>
      <c r="AE61" s="53">
        <v>0</v>
      </c>
      <c r="AF61" s="62">
        <f t="shared" si="1"/>
        <v>0</v>
      </c>
      <c r="AG61" s="62">
        <f t="shared" si="2"/>
        <v>0</v>
      </c>
      <c r="AH61" s="62">
        <f t="shared" si="3"/>
        <v>0</v>
      </c>
      <c r="AI61" s="62">
        <f t="shared" si="4"/>
        <v>0</v>
      </c>
      <c r="AJ61" s="62">
        <f t="shared" si="5"/>
        <v>0</v>
      </c>
      <c r="AK61" s="62">
        <f t="shared" si="6"/>
        <v>0</v>
      </c>
    </row>
    <row r="62" spans="1:43" s="1" customFormat="1" ht="55.5" customHeight="1" x14ac:dyDescent="0.35">
      <c r="A62" s="9">
        <v>56</v>
      </c>
      <c r="B62" s="7" t="s">
        <v>72</v>
      </c>
      <c r="C62" s="34">
        <f>U62</f>
        <v>1200779.668359</v>
      </c>
      <c r="D62" s="34">
        <f>V62</f>
        <v>27732.913583000001</v>
      </c>
      <c r="E62" s="34">
        <v>1200779.7</v>
      </c>
      <c r="F62" s="34">
        <v>122200.1</v>
      </c>
      <c r="G62" s="34">
        <f>W62</f>
        <v>1245054.96</v>
      </c>
      <c r="H62" s="34">
        <f>X62</f>
        <v>16254.26</v>
      </c>
      <c r="I62" s="34">
        <v>1245062.8</v>
      </c>
      <c r="J62" s="34">
        <v>175669.1</v>
      </c>
      <c r="K62" s="4" t="s">
        <v>15</v>
      </c>
      <c r="L62" s="5">
        <v>4</v>
      </c>
      <c r="M62" s="6">
        <v>0</v>
      </c>
      <c r="N62" s="6">
        <v>15</v>
      </c>
      <c r="O62" s="6">
        <v>12</v>
      </c>
      <c r="P62" s="6">
        <v>19</v>
      </c>
      <c r="Q62" s="6">
        <v>0</v>
      </c>
      <c r="T62" s="47" t="s">
        <v>72</v>
      </c>
      <c r="U62" s="46">
        <v>1200779.668359</v>
      </c>
      <c r="V62" s="46">
        <v>27732.913583000001</v>
      </c>
      <c r="W62" s="46">
        <v>1245054.96</v>
      </c>
      <c r="X62" s="46">
        <v>16254.26</v>
      </c>
      <c r="Z62" s="56">
        <v>4</v>
      </c>
      <c r="AA62" s="56">
        <v>0</v>
      </c>
      <c r="AB62" s="56">
        <v>15</v>
      </c>
      <c r="AC62" s="56">
        <v>12</v>
      </c>
      <c r="AD62" s="56">
        <v>19</v>
      </c>
      <c r="AE62" s="56">
        <v>0</v>
      </c>
      <c r="AF62" s="62">
        <f t="shared" si="1"/>
        <v>0</v>
      </c>
      <c r="AG62" s="62">
        <f t="shared" si="2"/>
        <v>0</v>
      </c>
      <c r="AH62" s="62">
        <f t="shared" si="3"/>
        <v>0</v>
      </c>
      <c r="AI62" s="62">
        <f t="shared" si="4"/>
        <v>0</v>
      </c>
      <c r="AJ62" s="62">
        <f t="shared" si="5"/>
        <v>0</v>
      </c>
      <c r="AK62" s="62">
        <f t="shared" si="6"/>
        <v>0</v>
      </c>
    </row>
    <row r="63" spans="1:43" s="1" customFormat="1" ht="55.5" customHeight="1" x14ac:dyDescent="0.35">
      <c r="A63" s="9">
        <v>57</v>
      </c>
      <c r="B63" s="7" t="s">
        <v>73</v>
      </c>
      <c r="C63" s="34">
        <f>U63</f>
        <v>421541.100446</v>
      </c>
      <c r="D63" s="34">
        <f>V63</f>
        <v>15011.960604</v>
      </c>
      <c r="E63" s="34">
        <v>252710</v>
      </c>
      <c r="F63" s="34" t="s">
        <v>18</v>
      </c>
      <c r="G63" s="34">
        <f>W63</f>
        <v>133561.93</v>
      </c>
      <c r="H63" s="34">
        <f>X63</f>
        <v>4509.46</v>
      </c>
      <c r="I63" s="34">
        <v>248056.8</v>
      </c>
      <c r="J63" s="34">
        <v>34946</v>
      </c>
      <c r="K63" s="4" t="s">
        <v>15</v>
      </c>
      <c r="L63" s="5">
        <v>5</v>
      </c>
      <c r="M63" s="6">
        <v>2</v>
      </c>
      <c r="N63" s="6">
        <v>174</v>
      </c>
      <c r="O63" s="6">
        <v>14</v>
      </c>
      <c r="P63" s="6">
        <v>5</v>
      </c>
      <c r="Q63" s="6">
        <v>2</v>
      </c>
      <c r="T63" s="47" t="s">
        <v>73</v>
      </c>
      <c r="U63" s="46">
        <v>421541.100446</v>
      </c>
      <c r="V63" s="46">
        <v>15011.960604</v>
      </c>
      <c r="W63" s="46">
        <v>133561.93</v>
      </c>
      <c r="X63" s="46">
        <v>4509.46</v>
      </c>
      <c r="Z63" s="53">
        <v>5</v>
      </c>
      <c r="AA63" s="53">
        <v>2</v>
      </c>
      <c r="AB63" s="53">
        <v>174</v>
      </c>
      <c r="AC63" s="53">
        <v>14</v>
      </c>
      <c r="AD63" s="53">
        <v>5</v>
      </c>
      <c r="AE63" s="53">
        <v>2</v>
      </c>
      <c r="AF63" s="62">
        <f t="shared" si="1"/>
        <v>0</v>
      </c>
      <c r="AG63" s="62">
        <f t="shared" si="2"/>
        <v>0</v>
      </c>
      <c r="AH63" s="62">
        <f t="shared" si="3"/>
        <v>0</v>
      </c>
      <c r="AI63" s="62">
        <f t="shared" si="4"/>
        <v>0</v>
      </c>
      <c r="AJ63" s="62">
        <f t="shared" si="5"/>
        <v>0</v>
      </c>
      <c r="AK63" s="62">
        <f t="shared" si="6"/>
        <v>0</v>
      </c>
      <c r="AL63" s="53">
        <v>5</v>
      </c>
      <c r="AM63" s="53">
        <v>2</v>
      </c>
      <c r="AN63" s="53">
        <v>174</v>
      </c>
      <c r="AO63" s="53">
        <v>14</v>
      </c>
      <c r="AP63" s="53">
        <v>5</v>
      </c>
      <c r="AQ63" s="53">
        <v>2</v>
      </c>
    </row>
    <row r="64" spans="1:43" ht="55.5" customHeight="1" x14ac:dyDescent="0.35">
      <c r="A64" s="2">
        <v>58</v>
      </c>
      <c r="B64" s="3" t="s">
        <v>74</v>
      </c>
      <c r="C64" s="34">
        <f>U64</f>
        <v>252710879.95952401</v>
      </c>
      <c r="D64" s="34">
        <f>V64</f>
        <v>18771.361444999999</v>
      </c>
      <c r="E64" s="34"/>
      <c r="F64" s="34"/>
      <c r="G64" s="34">
        <f>W64</f>
        <v>248056747.90000001</v>
      </c>
      <c r="H64" s="34">
        <f>X64</f>
        <v>6699.06</v>
      </c>
      <c r="I64" s="34" t="s">
        <v>18</v>
      </c>
      <c r="J64" s="34" t="s">
        <v>18</v>
      </c>
      <c r="K64" s="4" t="s">
        <v>15</v>
      </c>
      <c r="L64" s="5">
        <v>10</v>
      </c>
      <c r="M64" s="6">
        <v>1</v>
      </c>
      <c r="N64" s="6">
        <v>7</v>
      </c>
      <c r="O64" s="6">
        <v>2</v>
      </c>
      <c r="P64" s="6">
        <v>6</v>
      </c>
      <c r="Q64" s="6">
        <v>0</v>
      </c>
      <c r="T64" s="45" t="s">
        <v>107</v>
      </c>
      <c r="U64" s="46">
        <v>252710879.95952401</v>
      </c>
      <c r="V64" s="46">
        <v>18771.361444999999</v>
      </c>
      <c r="W64" s="46">
        <v>248056747.90000001</v>
      </c>
      <c r="X64" s="46">
        <v>6699.06</v>
      </c>
      <c r="Z64" s="56">
        <v>10</v>
      </c>
      <c r="AA64" s="56">
        <v>1</v>
      </c>
      <c r="AB64" s="56">
        <v>7</v>
      </c>
      <c r="AC64" s="56">
        <v>2</v>
      </c>
      <c r="AD64" s="56">
        <v>6</v>
      </c>
      <c r="AE64" s="56">
        <v>0</v>
      </c>
      <c r="AF64" s="62">
        <f t="shared" si="1"/>
        <v>0</v>
      </c>
      <c r="AG64" s="62">
        <f t="shared" si="2"/>
        <v>0</v>
      </c>
      <c r="AH64" s="62">
        <f t="shared" si="3"/>
        <v>0</v>
      </c>
      <c r="AI64" s="62">
        <f t="shared" si="4"/>
        <v>0</v>
      </c>
      <c r="AJ64" s="62">
        <f t="shared" si="5"/>
        <v>0</v>
      </c>
      <c r="AK64" s="62">
        <f t="shared" si="6"/>
        <v>0</v>
      </c>
    </row>
    <row r="65" spans="1:37" ht="55.5" customHeight="1" x14ac:dyDescent="0.35">
      <c r="A65" s="2">
        <v>59</v>
      </c>
      <c r="B65" s="7" t="s">
        <v>75</v>
      </c>
      <c r="C65" s="34">
        <f>U65</f>
        <v>2952628.5742159998</v>
      </c>
      <c r="D65" s="34">
        <f>V65</f>
        <v>105341.702053</v>
      </c>
      <c r="E65" s="34">
        <v>2952600</v>
      </c>
      <c r="F65" s="34">
        <v>2078100</v>
      </c>
      <c r="G65" s="34">
        <f>W65</f>
        <v>3272515.99</v>
      </c>
      <c r="H65" s="34">
        <f>X65</f>
        <v>67107.14</v>
      </c>
      <c r="I65" s="34">
        <v>3272500</v>
      </c>
      <c r="J65" s="34">
        <v>2078100</v>
      </c>
      <c r="K65" s="4" t="s">
        <v>15</v>
      </c>
      <c r="L65" s="5">
        <v>9</v>
      </c>
      <c r="M65" s="6">
        <v>3</v>
      </c>
      <c r="N65" s="6">
        <v>82</v>
      </c>
      <c r="O65" s="6">
        <v>48</v>
      </c>
      <c r="P65" s="6">
        <v>70</v>
      </c>
      <c r="Q65" s="6">
        <v>3</v>
      </c>
      <c r="T65" s="47" t="s">
        <v>75</v>
      </c>
      <c r="U65" s="46">
        <v>2952628.5742159998</v>
      </c>
      <c r="V65" s="46">
        <v>105341.702053</v>
      </c>
      <c r="W65" s="46">
        <v>3272515.99</v>
      </c>
      <c r="X65" s="46">
        <v>67107.14</v>
      </c>
      <c r="Z65" s="53">
        <v>9</v>
      </c>
      <c r="AA65" s="53">
        <v>3</v>
      </c>
      <c r="AB65" s="53">
        <v>82</v>
      </c>
      <c r="AC65" s="53">
        <v>48</v>
      </c>
      <c r="AD65" s="53">
        <v>70</v>
      </c>
      <c r="AE65" s="53">
        <v>3</v>
      </c>
      <c r="AF65" s="62">
        <f t="shared" si="1"/>
        <v>0</v>
      </c>
      <c r="AG65" s="62">
        <f t="shared" si="2"/>
        <v>0</v>
      </c>
      <c r="AH65" s="62">
        <f t="shared" si="3"/>
        <v>0</v>
      </c>
      <c r="AI65" s="62">
        <f t="shared" si="4"/>
        <v>0</v>
      </c>
      <c r="AJ65" s="62">
        <f t="shared" si="5"/>
        <v>0</v>
      </c>
      <c r="AK65" s="62">
        <f t="shared" si="6"/>
        <v>0</v>
      </c>
    </row>
    <row r="66" spans="1:37" ht="55.5" customHeight="1" x14ac:dyDescent="0.35">
      <c r="A66" s="2">
        <v>60</v>
      </c>
      <c r="B66" s="3" t="s">
        <v>76</v>
      </c>
      <c r="C66" s="34">
        <f>U66</f>
        <v>7876766.4084430002</v>
      </c>
      <c r="D66" s="34">
        <f>V66</f>
        <v>265.34350000000001</v>
      </c>
      <c r="E66" s="34" t="s">
        <v>20</v>
      </c>
      <c r="F66" s="34" t="s">
        <v>20</v>
      </c>
      <c r="G66" s="34">
        <f>W66</f>
        <v>8349042.6600000001</v>
      </c>
      <c r="H66" s="34">
        <f>X66</f>
        <v>1061.79</v>
      </c>
      <c r="I66" s="34" t="s">
        <v>20</v>
      </c>
      <c r="J66" s="34" t="s">
        <v>20</v>
      </c>
      <c r="K66" s="4" t="s">
        <v>15</v>
      </c>
      <c r="L66" s="5">
        <v>0</v>
      </c>
      <c r="M66" s="6">
        <v>0</v>
      </c>
      <c r="N66" s="6">
        <v>1</v>
      </c>
      <c r="O66" s="6">
        <v>0</v>
      </c>
      <c r="P66" s="6">
        <v>1</v>
      </c>
      <c r="Q66" s="6">
        <v>0</v>
      </c>
      <c r="T66" s="45" t="s">
        <v>76</v>
      </c>
      <c r="U66" s="46">
        <v>7876766.4084430002</v>
      </c>
      <c r="V66" s="46">
        <v>265.34350000000001</v>
      </c>
      <c r="W66" s="46">
        <v>8349042.6600000001</v>
      </c>
      <c r="X66" s="46">
        <v>1061.79</v>
      </c>
      <c r="Z66" s="53">
        <v>0</v>
      </c>
      <c r="AA66" s="53">
        <v>0</v>
      </c>
      <c r="AB66" s="53">
        <v>1</v>
      </c>
      <c r="AC66" s="53">
        <v>0</v>
      </c>
      <c r="AD66" s="53">
        <v>1</v>
      </c>
      <c r="AE66" s="53">
        <v>0</v>
      </c>
      <c r="AF66" s="62">
        <f t="shared" si="1"/>
        <v>0</v>
      </c>
      <c r="AG66" s="62">
        <f t="shared" si="2"/>
        <v>0</v>
      </c>
      <c r="AH66" s="62">
        <f t="shared" si="3"/>
        <v>0</v>
      </c>
      <c r="AI66" s="62">
        <f t="shared" si="4"/>
        <v>0</v>
      </c>
      <c r="AJ66" s="62">
        <f t="shared" si="5"/>
        <v>0</v>
      </c>
      <c r="AK66" s="62">
        <f t="shared" si="6"/>
        <v>0</v>
      </c>
    </row>
    <row r="67" spans="1:37" ht="55.5" customHeight="1" x14ac:dyDescent="0.35">
      <c r="A67" s="2">
        <v>61</v>
      </c>
      <c r="B67" s="3" t="s">
        <v>77</v>
      </c>
      <c r="C67" s="34">
        <f>U67</f>
        <v>220952147.177028</v>
      </c>
      <c r="D67" s="34">
        <f>V67</f>
        <v>13386.782524</v>
      </c>
      <c r="E67" s="34">
        <v>220952150.5</v>
      </c>
      <c r="F67" s="34">
        <v>19754.7</v>
      </c>
      <c r="G67" s="34">
        <f>W67</f>
        <v>259214015.72999999</v>
      </c>
      <c r="H67" s="34">
        <f>X67</f>
        <v>6596.29</v>
      </c>
      <c r="I67" s="34">
        <v>259213908.69999999</v>
      </c>
      <c r="J67" s="34">
        <v>19078.400000000001</v>
      </c>
      <c r="K67" s="4" t="s">
        <v>15</v>
      </c>
      <c r="L67" s="5">
        <v>1</v>
      </c>
      <c r="M67" s="6">
        <v>0</v>
      </c>
      <c r="N67" s="6">
        <v>38</v>
      </c>
      <c r="O67" s="6">
        <v>7</v>
      </c>
      <c r="P67" s="6">
        <v>5</v>
      </c>
      <c r="Q67" s="6">
        <v>0</v>
      </c>
      <c r="T67" s="45" t="s">
        <v>77</v>
      </c>
      <c r="U67" s="46">
        <v>220952147.177028</v>
      </c>
      <c r="V67" s="46">
        <v>13386.782524</v>
      </c>
      <c r="W67" s="46">
        <v>259214015.72999999</v>
      </c>
      <c r="X67" s="46">
        <v>6596.29</v>
      </c>
      <c r="Z67" s="53">
        <v>1</v>
      </c>
      <c r="AA67" s="53">
        <v>0</v>
      </c>
      <c r="AB67" s="53">
        <v>38</v>
      </c>
      <c r="AC67" s="53">
        <v>7</v>
      </c>
      <c r="AD67" s="53">
        <v>5</v>
      </c>
      <c r="AE67" s="53">
        <v>0</v>
      </c>
      <c r="AF67" s="62">
        <f t="shared" si="1"/>
        <v>0</v>
      </c>
      <c r="AG67" s="62">
        <f t="shared" si="2"/>
        <v>0</v>
      </c>
      <c r="AH67" s="62">
        <f t="shared" si="3"/>
        <v>0</v>
      </c>
      <c r="AI67" s="62">
        <f t="shared" si="4"/>
        <v>0</v>
      </c>
      <c r="AJ67" s="62">
        <f t="shared" si="5"/>
        <v>0</v>
      </c>
      <c r="AK67" s="62">
        <f t="shared" si="6"/>
        <v>0</v>
      </c>
    </row>
    <row r="68" spans="1:37" s="1" customFormat="1" ht="55.5" customHeight="1" x14ac:dyDescent="0.35">
      <c r="A68" s="9">
        <v>62</v>
      </c>
      <c r="B68" s="3" t="s">
        <v>78</v>
      </c>
      <c r="C68" s="34">
        <f>U68</f>
        <v>4248191.9416690003</v>
      </c>
      <c r="D68" s="34">
        <f>V68</f>
        <v>101510.988125</v>
      </c>
      <c r="E68" s="35"/>
      <c r="F68" s="35"/>
      <c r="G68" s="34">
        <f>W68</f>
        <v>3988120.65</v>
      </c>
      <c r="H68" s="34">
        <f>X68</f>
        <v>181336.75</v>
      </c>
      <c r="I68" s="35" t="s">
        <v>18</v>
      </c>
      <c r="J68" s="35" t="s">
        <v>18</v>
      </c>
      <c r="K68" s="10" t="s">
        <v>15</v>
      </c>
      <c r="L68" s="5">
        <v>27</v>
      </c>
      <c r="M68" s="6">
        <v>8</v>
      </c>
      <c r="N68" s="6">
        <v>42</v>
      </c>
      <c r="O68" s="6">
        <v>32</v>
      </c>
      <c r="P68" s="6">
        <v>35</v>
      </c>
      <c r="Q68" s="6">
        <v>2</v>
      </c>
      <c r="T68" s="45" t="s">
        <v>78</v>
      </c>
      <c r="U68" s="46">
        <v>4248191.9416690003</v>
      </c>
      <c r="V68" s="46">
        <v>101510.988125</v>
      </c>
      <c r="W68" s="46">
        <v>3988120.65</v>
      </c>
      <c r="X68" s="46">
        <v>181336.75</v>
      </c>
      <c r="Z68" s="56">
        <v>27</v>
      </c>
      <c r="AA68" s="56">
        <v>8</v>
      </c>
      <c r="AB68" s="56">
        <v>42</v>
      </c>
      <c r="AC68" s="56">
        <v>32</v>
      </c>
      <c r="AD68" s="56">
        <v>35</v>
      </c>
      <c r="AE68" s="56">
        <v>2</v>
      </c>
      <c r="AF68" s="62">
        <f t="shared" si="1"/>
        <v>0</v>
      </c>
      <c r="AG68" s="62">
        <f t="shared" si="2"/>
        <v>0</v>
      </c>
      <c r="AH68" s="62">
        <f t="shared" si="3"/>
        <v>0</v>
      </c>
      <c r="AI68" s="62">
        <f t="shared" si="4"/>
        <v>0</v>
      </c>
      <c r="AJ68" s="62">
        <f t="shared" si="5"/>
        <v>0</v>
      </c>
      <c r="AK68" s="62">
        <f t="shared" si="6"/>
        <v>0</v>
      </c>
    </row>
    <row r="69" spans="1:37" ht="55.5" customHeight="1" x14ac:dyDescent="0.35">
      <c r="A69" s="2">
        <v>63</v>
      </c>
      <c r="B69" s="3" t="s">
        <v>79</v>
      </c>
      <c r="C69" s="34">
        <f>U69</f>
        <v>1625146.315348</v>
      </c>
      <c r="D69" s="34">
        <f>V69</f>
        <v>31992.148219999999</v>
      </c>
      <c r="E69" s="34">
        <v>1625200</v>
      </c>
      <c r="F69" s="34" t="s">
        <v>18</v>
      </c>
      <c r="G69" s="34">
        <f>W69</f>
        <v>1796162.9</v>
      </c>
      <c r="H69" s="34">
        <f>X69</f>
        <v>21899.32</v>
      </c>
      <c r="I69" s="34">
        <v>1796600</v>
      </c>
      <c r="J69" s="34">
        <v>43831.1</v>
      </c>
      <c r="K69" s="10" t="s">
        <v>15</v>
      </c>
      <c r="L69" s="5">
        <v>4</v>
      </c>
      <c r="M69" s="6">
        <v>0</v>
      </c>
      <c r="N69" s="6">
        <v>38</v>
      </c>
      <c r="O69" s="6">
        <v>29</v>
      </c>
      <c r="P69" s="6">
        <v>19</v>
      </c>
      <c r="Q69" s="6">
        <v>0</v>
      </c>
      <c r="T69" s="45" t="s">
        <v>79</v>
      </c>
      <c r="U69" s="46">
        <v>1625146.315348</v>
      </c>
      <c r="V69" s="46">
        <v>31992.148219999999</v>
      </c>
      <c r="W69" s="46">
        <v>1796162.9</v>
      </c>
      <c r="X69" s="46">
        <v>21899.32</v>
      </c>
      <c r="Z69" s="53">
        <v>4</v>
      </c>
      <c r="AA69" s="53">
        <v>0</v>
      </c>
      <c r="AB69" s="53">
        <v>38</v>
      </c>
      <c r="AC69" s="53">
        <v>29</v>
      </c>
      <c r="AD69" s="53">
        <v>19</v>
      </c>
      <c r="AE69" s="53">
        <v>0</v>
      </c>
      <c r="AF69" s="62">
        <f t="shared" si="1"/>
        <v>0</v>
      </c>
      <c r="AG69" s="62">
        <f t="shared" si="2"/>
        <v>0</v>
      </c>
      <c r="AH69" s="62">
        <f t="shared" si="3"/>
        <v>0</v>
      </c>
      <c r="AI69" s="62">
        <f t="shared" si="4"/>
        <v>0</v>
      </c>
      <c r="AJ69" s="62">
        <f t="shared" si="5"/>
        <v>0</v>
      </c>
      <c r="AK69" s="62">
        <f t="shared" si="6"/>
        <v>0</v>
      </c>
    </row>
    <row r="70" spans="1:37" ht="55.5" customHeight="1" x14ac:dyDescent="0.35">
      <c r="A70" s="2">
        <v>64</v>
      </c>
      <c r="B70" s="7" t="s">
        <v>80</v>
      </c>
      <c r="C70" s="34">
        <f>U70</f>
        <v>3588488.118886</v>
      </c>
      <c r="D70" s="34">
        <f>V70</f>
        <v>221265.46850700001</v>
      </c>
      <c r="E70" s="34" t="s">
        <v>20</v>
      </c>
      <c r="F70" s="34" t="s">
        <v>20</v>
      </c>
      <c r="G70" s="34">
        <f>W70</f>
        <v>2993491.88</v>
      </c>
      <c r="H70" s="34">
        <f>X70</f>
        <v>101891.34</v>
      </c>
      <c r="I70" s="40" t="s">
        <v>18</v>
      </c>
      <c r="J70" s="34">
        <v>1783403</v>
      </c>
      <c r="K70" s="4" t="s">
        <v>15</v>
      </c>
      <c r="L70" s="5">
        <v>17</v>
      </c>
      <c r="M70" s="6">
        <v>0</v>
      </c>
      <c r="N70" s="6">
        <v>89</v>
      </c>
      <c r="O70" s="6">
        <v>16</v>
      </c>
      <c r="P70" s="6">
        <v>28</v>
      </c>
      <c r="Q70" s="6">
        <v>0</v>
      </c>
      <c r="T70" s="47" t="s">
        <v>80</v>
      </c>
      <c r="U70" s="46">
        <v>3588488.118886</v>
      </c>
      <c r="V70" s="46">
        <v>221265.46850700001</v>
      </c>
      <c r="W70" s="46">
        <v>2993491.88</v>
      </c>
      <c r="X70" s="46">
        <v>101891.34</v>
      </c>
      <c r="Z70" s="53">
        <v>17</v>
      </c>
      <c r="AA70" s="53">
        <v>0</v>
      </c>
      <c r="AB70" s="53">
        <v>89</v>
      </c>
      <c r="AC70" s="53">
        <v>16</v>
      </c>
      <c r="AD70" s="53">
        <v>28</v>
      </c>
      <c r="AE70" s="53">
        <v>0</v>
      </c>
      <c r="AF70" s="62">
        <f t="shared" si="1"/>
        <v>0</v>
      </c>
      <c r="AG70" s="62">
        <f t="shared" si="2"/>
        <v>0</v>
      </c>
      <c r="AH70" s="62">
        <f t="shared" si="3"/>
        <v>0</v>
      </c>
      <c r="AI70" s="62">
        <f t="shared" si="4"/>
        <v>0</v>
      </c>
      <c r="AJ70" s="62">
        <f t="shared" si="5"/>
        <v>0</v>
      </c>
      <c r="AK70" s="62">
        <f t="shared" si="6"/>
        <v>0</v>
      </c>
    </row>
    <row r="71" spans="1:37" s="1" customFormat="1" ht="55.5" customHeight="1" x14ac:dyDescent="0.35">
      <c r="A71" s="9">
        <v>65</v>
      </c>
      <c r="B71" s="3" t="s">
        <v>81</v>
      </c>
      <c r="C71" s="34">
        <f>U71</f>
        <v>7662807.3405889999</v>
      </c>
      <c r="D71" s="34">
        <f>V71</f>
        <v>197985.50013</v>
      </c>
      <c r="E71" s="34" t="s">
        <v>18</v>
      </c>
      <c r="F71" s="34">
        <v>8846300</v>
      </c>
      <c r="G71" s="34">
        <f>W71</f>
        <v>6898353.0999999996</v>
      </c>
      <c r="H71" s="34">
        <f>X71</f>
        <v>78068.990000000005</v>
      </c>
      <c r="I71" s="34" t="s">
        <v>18</v>
      </c>
      <c r="J71" s="34" t="s">
        <v>18</v>
      </c>
      <c r="K71" s="4" t="s">
        <v>15</v>
      </c>
      <c r="L71" s="5">
        <v>20</v>
      </c>
      <c r="M71" s="6">
        <v>5</v>
      </c>
      <c r="N71" s="6">
        <v>3</v>
      </c>
      <c r="O71" s="6">
        <v>0</v>
      </c>
      <c r="P71" s="6">
        <v>57</v>
      </c>
      <c r="Q71" s="6">
        <v>9</v>
      </c>
      <c r="T71" s="45" t="s">
        <v>81</v>
      </c>
      <c r="U71" s="46">
        <v>7662807.3405889999</v>
      </c>
      <c r="V71" s="46">
        <v>197985.50013</v>
      </c>
      <c r="W71" s="46">
        <v>6898353.0999999996</v>
      </c>
      <c r="X71" s="46">
        <v>78068.990000000005</v>
      </c>
      <c r="Z71" s="56">
        <v>20</v>
      </c>
      <c r="AA71" s="56">
        <v>5</v>
      </c>
      <c r="AB71" s="56">
        <v>3</v>
      </c>
      <c r="AC71" s="56">
        <v>0</v>
      </c>
      <c r="AD71" s="56">
        <v>57</v>
      </c>
      <c r="AE71" s="56">
        <v>9</v>
      </c>
      <c r="AF71" s="62">
        <f t="shared" si="1"/>
        <v>0</v>
      </c>
      <c r="AG71" s="62">
        <f t="shared" si="2"/>
        <v>0</v>
      </c>
      <c r="AH71" s="62">
        <f t="shared" si="3"/>
        <v>0</v>
      </c>
      <c r="AI71" s="62">
        <f t="shared" si="4"/>
        <v>0</v>
      </c>
      <c r="AJ71" s="62">
        <f t="shared" si="5"/>
        <v>0</v>
      </c>
      <c r="AK71" s="62">
        <f t="shared" si="6"/>
        <v>0</v>
      </c>
    </row>
    <row r="72" spans="1:37" s="1" customFormat="1" ht="55.5" customHeight="1" x14ac:dyDescent="0.35">
      <c r="A72" s="9">
        <v>66</v>
      </c>
      <c r="B72" s="7" t="s">
        <v>82</v>
      </c>
      <c r="C72" s="34">
        <f>U72</f>
        <v>4770529.6239339998</v>
      </c>
      <c r="D72" s="34">
        <f>V72</f>
        <v>49489.735476000002</v>
      </c>
      <c r="E72" s="34">
        <v>4770523.5010000002</v>
      </c>
      <c r="F72" s="34">
        <v>909900</v>
      </c>
      <c r="G72" s="34">
        <f>W72</f>
        <v>5454236.6500000004</v>
      </c>
      <c r="H72" s="34">
        <f>X72</f>
        <v>31476.21</v>
      </c>
      <c r="I72" s="34">
        <v>5454237.9100000001</v>
      </c>
      <c r="J72" s="34">
        <v>876200</v>
      </c>
      <c r="K72" s="4" t="s">
        <v>15</v>
      </c>
      <c r="L72" s="5">
        <v>15</v>
      </c>
      <c r="M72" s="6">
        <v>4</v>
      </c>
      <c r="N72" s="6">
        <v>81</v>
      </c>
      <c r="O72" s="6">
        <v>12</v>
      </c>
      <c r="P72" s="6">
        <v>29</v>
      </c>
      <c r="Q72" s="6">
        <v>11</v>
      </c>
      <c r="T72" s="47" t="s">
        <v>82</v>
      </c>
      <c r="U72" s="46">
        <v>4770529.6239339998</v>
      </c>
      <c r="V72" s="46">
        <v>49489.735476000002</v>
      </c>
      <c r="W72" s="46">
        <v>5454236.6500000004</v>
      </c>
      <c r="X72" s="46">
        <v>31476.21</v>
      </c>
      <c r="Z72" s="56">
        <v>15</v>
      </c>
      <c r="AA72" s="56">
        <v>4</v>
      </c>
      <c r="AB72" s="56">
        <v>81</v>
      </c>
      <c r="AC72" s="56">
        <v>12</v>
      </c>
      <c r="AD72" s="56">
        <v>29</v>
      </c>
      <c r="AE72" s="56">
        <v>11</v>
      </c>
      <c r="AF72" s="62">
        <f t="shared" ref="AF72:AF93" si="7">Z72-L72</f>
        <v>0</v>
      </c>
      <c r="AG72" s="62">
        <f t="shared" ref="AG72:AG93" si="8">AA72-M72</f>
        <v>0</v>
      </c>
      <c r="AH72" s="62">
        <f t="shared" ref="AH72:AH93" si="9">AB72-N72</f>
        <v>0</v>
      </c>
      <c r="AI72" s="62">
        <f t="shared" ref="AI72:AI93" si="10">AC72-O72</f>
        <v>0</v>
      </c>
      <c r="AJ72" s="62">
        <f t="shared" ref="AJ72:AJ93" si="11">AD72-P72</f>
        <v>0</v>
      </c>
      <c r="AK72" s="62">
        <f t="shared" ref="AK72:AK93" si="12">AE72-Q72</f>
        <v>0</v>
      </c>
    </row>
    <row r="73" spans="1:37" s="12" customFormat="1" ht="55.5" customHeight="1" x14ac:dyDescent="0.35">
      <c r="A73" s="9">
        <v>67</v>
      </c>
      <c r="B73" s="7" t="s">
        <v>83</v>
      </c>
      <c r="C73" s="34">
        <f>U73</f>
        <v>15445754.040939</v>
      </c>
      <c r="D73" s="34">
        <f>V73</f>
        <v>17432.814676000002</v>
      </c>
      <c r="E73" s="34">
        <v>15445754.040999999</v>
      </c>
      <c r="F73" s="34">
        <v>64985.5</v>
      </c>
      <c r="G73" s="34">
        <f>W73</f>
        <v>36659399.240000002</v>
      </c>
      <c r="H73" s="34">
        <f>X73</f>
        <v>11241.95</v>
      </c>
      <c r="I73" s="34">
        <v>36659399.200000003</v>
      </c>
      <c r="J73" s="34">
        <v>68668</v>
      </c>
      <c r="K73" s="4" t="s">
        <v>15</v>
      </c>
      <c r="L73" s="5">
        <v>12</v>
      </c>
      <c r="M73" s="6">
        <v>1</v>
      </c>
      <c r="N73" s="6">
        <v>49</v>
      </c>
      <c r="O73" s="6">
        <v>2</v>
      </c>
      <c r="P73" s="6">
        <v>5</v>
      </c>
      <c r="Q73" s="6">
        <v>0</v>
      </c>
      <c r="T73" s="47" t="s">
        <v>83</v>
      </c>
      <c r="U73" s="46">
        <v>15445754.040939</v>
      </c>
      <c r="V73" s="46">
        <v>17432.814676000002</v>
      </c>
      <c r="W73" s="46">
        <v>36659399.240000002</v>
      </c>
      <c r="X73" s="46">
        <v>11241.95</v>
      </c>
      <c r="Z73" s="57">
        <v>12</v>
      </c>
      <c r="AA73" s="57">
        <v>1</v>
      </c>
      <c r="AB73" s="57">
        <v>49</v>
      </c>
      <c r="AC73" s="57">
        <v>2</v>
      </c>
      <c r="AD73" s="57">
        <v>5</v>
      </c>
      <c r="AE73" s="57">
        <v>0</v>
      </c>
      <c r="AF73" s="62">
        <f t="shared" si="7"/>
        <v>0</v>
      </c>
      <c r="AG73" s="62">
        <f t="shared" si="8"/>
        <v>0</v>
      </c>
      <c r="AH73" s="62">
        <f t="shared" si="9"/>
        <v>0</v>
      </c>
      <c r="AI73" s="62">
        <f t="shared" si="10"/>
        <v>0</v>
      </c>
      <c r="AJ73" s="62">
        <f t="shared" si="11"/>
        <v>0</v>
      </c>
      <c r="AK73" s="62">
        <f t="shared" si="12"/>
        <v>0</v>
      </c>
    </row>
    <row r="74" spans="1:37" s="23" customFormat="1" ht="55.5" customHeight="1" x14ac:dyDescent="0.35">
      <c r="A74" s="22">
        <v>68</v>
      </c>
      <c r="B74" s="7" t="s">
        <v>84</v>
      </c>
      <c r="C74" s="34">
        <f>U74</f>
        <v>168937396.739066</v>
      </c>
      <c r="D74" s="34">
        <f>V74</f>
        <v>182975.96837799999</v>
      </c>
      <c r="E74" s="34">
        <v>179463000</v>
      </c>
      <c r="F74" s="34">
        <v>1523600</v>
      </c>
      <c r="G74" s="34">
        <f>W74</f>
        <v>168647146.5</v>
      </c>
      <c r="H74" s="34">
        <f>X74</f>
        <v>55305.84</v>
      </c>
      <c r="I74" s="34">
        <v>176959000</v>
      </c>
      <c r="J74" s="34">
        <v>1409300</v>
      </c>
      <c r="K74" s="4"/>
      <c r="L74" s="5">
        <v>63</v>
      </c>
      <c r="M74" s="6">
        <v>25</v>
      </c>
      <c r="N74" s="6">
        <v>195</v>
      </c>
      <c r="O74" s="6">
        <v>35</v>
      </c>
      <c r="P74" s="6">
        <v>78</v>
      </c>
      <c r="Q74" s="6">
        <v>6</v>
      </c>
      <c r="T74" s="48" t="s">
        <v>84</v>
      </c>
      <c r="U74" s="46">
        <v>168937396.739066</v>
      </c>
      <c r="V74" s="46">
        <v>182975.96837799999</v>
      </c>
      <c r="W74" s="46">
        <v>168647146.5</v>
      </c>
      <c r="X74" s="46">
        <v>55305.84</v>
      </c>
      <c r="Z74" s="56">
        <v>63</v>
      </c>
      <c r="AA74" s="56">
        <v>25</v>
      </c>
      <c r="AB74" s="56">
        <v>195</v>
      </c>
      <c r="AC74" s="56">
        <v>35</v>
      </c>
      <c r="AD74" s="56">
        <v>78</v>
      </c>
      <c r="AE74" s="56">
        <v>6</v>
      </c>
      <c r="AF74" s="62">
        <f t="shared" si="7"/>
        <v>0</v>
      </c>
      <c r="AG74" s="62">
        <f t="shared" si="8"/>
        <v>0</v>
      </c>
      <c r="AH74" s="62">
        <f t="shared" si="9"/>
        <v>0</v>
      </c>
      <c r="AI74" s="62">
        <f t="shared" si="10"/>
        <v>0</v>
      </c>
      <c r="AJ74" s="62">
        <f t="shared" si="11"/>
        <v>0</v>
      </c>
      <c r="AK74" s="62">
        <f t="shared" si="12"/>
        <v>0</v>
      </c>
    </row>
    <row r="75" spans="1:37" ht="55.5" customHeight="1" x14ac:dyDescent="0.35">
      <c r="A75" s="2">
        <v>69</v>
      </c>
      <c r="B75" s="3" t="s">
        <v>85</v>
      </c>
      <c r="C75" s="34">
        <f>U75</f>
        <v>840369.47925700003</v>
      </c>
      <c r="D75" s="34">
        <f>V75</f>
        <v>40490.077009000001</v>
      </c>
      <c r="E75" s="34" t="s">
        <v>18</v>
      </c>
      <c r="F75" s="34" t="s">
        <v>18</v>
      </c>
      <c r="G75" s="34">
        <f>W75</f>
        <v>1092772.69</v>
      </c>
      <c r="H75" s="34">
        <f>X75</f>
        <v>20540.87</v>
      </c>
      <c r="I75" s="34" t="s">
        <v>18</v>
      </c>
      <c r="J75" s="34" t="s">
        <v>18</v>
      </c>
      <c r="K75" s="10" t="s">
        <v>15</v>
      </c>
      <c r="L75" s="5">
        <v>4</v>
      </c>
      <c r="M75" s="6">
        <v>1</v>
      </c>
      <c r="N75" s="6">
        <v>26</v>
      </c>
      <c r="O75" s="6">
        <v>16</v>
      </c>
      <c r="P75" s="6">
        <v>10</v>
      </c>
      <c r="Q75" s="6">
        <v>1</v>
      </c>
      <c r="T75" s="45" t="s">
        <v>85</v>
      </c>
      <c r="U75" s="46">
        <v>840369.47925700003</v>
      </c>
      <c r="V75" s="46">
        <v>40490.077009000001</v>
      </c>
      <c r="W75" s="46">
        <v>1092772.69</v>
      </c>
      <c r="X75" s="46">
        <v>20540.87</v>
      </c>
      <c r="Z75" s="53">
        <v>4</v>
      </c>
      <c r="AA75" s="53">
        <v>1</v>
      </c>
      <c r="AB75" s="53">
        <v>26</v>
      </c>
      <c r="AC75" s="53">
        <v>16</v>
      </c>
      <c r="AD75" s="53">
        <v>10</v>
      </c>
      <c r="AE75" s="53">
        <v>1</v>
      </c>
      <c r="AF75" s="62">
        <f t="shared" si="7"/>
        <v>0</v>
      </c>
      <c r="AG75" s="62">
        <f t="shared" si="8"/>
        <v>0</v>
      </c>
      <c r="AH75" s="62">
        <f t="shared" si="9"/>
        <v>0</v>
      </c>
      <c r="AI75" s="62">
        <f t="shared" si="10"/>
        <v>0</v>
      </c>
      <c r="AJ75" s="62">
        <f t="shared" si="11"/>
        <v>0</v>
      </c>
      <c r="AK75" s="62">
        <f t="shared" si="12"/>
        <v>0</v>
      </c>
    </row>
    <row r="76" spans="1:37" s="1" customFormat="1" ht="55.5" customHeight="1" x14ac:dyDescent="0.35">
      <c r="A76" s="9">
        <v>70</v>
      </c>
      <c r="B76" s="3" t="s">
        <v>86</v>
      </c>
      <c r="C76" s="34">
        <f>U76</f>
        <v>926838.06570799998</v>
      </c>
      <c r="D76" s="34">
        <f>V76</f>
        <v>209627.94203400001</v>
      </c>
      <c r="E76" s="34"/>
      <c r="F76" s="34"/>
      <c r="G76" s="34">
        <f>W76</f>
        <v>1073511.6399999999</v>
      </c>
      <c r="H76" s="34">
        <f>X76</f>
        <v>47754.02</v>
      </c>
      <c r="I76" s="34" t="s">
        <v>18</v>
      </c>
      <c r="J76" s="34" t="s">
        <v>18</v>
      </c>
      <c r="K76" s="4" t="s">
        <v>15</v>
      </c>
      <c r="L76" s="5">
        <v>15</v>
      </c>
      <c r="M76" s="6">
        <v>4</v>
      </c>
      <c r="N76" s="6">
        <v>23</v>
      </c>
      <c r="O76" s="6">
        <v>10</v>
      </c>
      <c r="P76" s="6">
        <v>18</v>
      </c>
      <c r="Q76" s="6">
        <v>1</v>
      </c>
      <c r="T76" s="45" t="s">
        <v>86</v>
      </c>
      <c r="U76" s="46">
        <v>926838.06570799998</v>
      </c>
      <c r="V76" s="46">
        <v>209627.94203400001</v>
      </c>
      <c r="W76" s="46">
        <v>1073511.6399999999</v>
      </c>
      <c r="X76" s="46">
        <v>47754.02</v>
      </c>
      <c r="Z76" s="56">
        <v>15</v>
      </c>
      <c r="AA76" s="56">
        <v>4</v>
      </c>
      <c r="AB76" s="56">
        <v>23</v>
      </c>
      <c r="AC76" s="56">
        <v>10</v>
      </c>
      <c r="AD76" s="56">
        <v>18</v>
      </c>
      <c r="AE76" s="56">
        <v>1</v>
      </c>
      <c r="AF76" s="62">
        <f t="shared" si="7"/>
        <v>0</v>
      </c>
      <c r="AG76" s="62">
        <f t="shared" si="8"/>
        <v>0</v>
      </c>
      <c r="AH76" s="62">
        <f t="shared" si="9"/>
        <v>0</v>
      </c>
      <c r="AI76" s="62">
        <f t="shared" si="10"/>
        <v>0</v>
      </c>
      <c r="AJ76" s="62">
        <f t="shared" si="11"/>
        <v>0</v>
      </c>
      <c r="AK76" s="62">
        <f t="shared" si="12"/>
        <v>0</v>
      </c>
    </row>
    <row r="77" spans="1:37" s="1" customFormat="1" ht="55.5" customHeight="1" x14ac:dyDescent="0.35">
      <c r="A77" s="9">
        <v>71</v>
      </c>
      <c r="B77" s="3" t="s">
        <v>87</v>
      </c>
      <c r="C77" s="34">
        <f>U77</f>
        <v>4033428.6716049998</v>
      </c>
      <c r="D77" s="34">
        <f>V77</f>
        <v>20651.762094999998</v>
      </c>
      <c r="E77" s="34" t="s">
        <v>18</v>
      </c>
      <c r="F77" s="34" t="s">
        <v>18</v>
      </c>
      <c r="G77" s="34">
        <f>W77</f>
        <v>4385152.8899999997</v>
      </c>
      <c r="H77" s="34">
        <f>X77</f>
        <v>17223.8</v>
      </c>
      <c r="I77" s="34">
        <v>4638412.5999999996</v>
      </c>
      <c r="J77" s="34">
        <v>350988.44</v>
      </c>
      <c r="K77" s="10" t="s">
        <v>15</v>
      </c>
      <c r="L77" s="5">
        <v>0</v>
      </c>
      <c r="M77" s="6">
        <v>0</v>
      </c>
      <c r="N77" s="6">
        <v>24</v>
      </c>
      <c r="O77" s="6">
        <v>11</v>
      </c>
      <c r="P77" s="6">
        <v>3</v>
      </c>
      <c r="Q77" s="6">
        <v>0</v>
      </c>
      <c r="T77" s="45" t="s">
        <v>87</v>
      </c>
      <c r="U77" s="46">
        <v>4033428.6716049998</v>
      </c>
      <c r="V77" s="46">
        <v>20651.762094999998</v>
      </c>
      <c r="W77" s="46">
        <v>4385152.8899999997</v>
      </c>
      <c r="X77" s="46">
        <v>17223.8</v>
      </c>
      <c r="Z77" s="56">
        <v>0</v>
      </c>
      <c r="AA77" s="56">
        <v>0</v>
      </c>
      <c r="AB77" s="56">
        <v>24</v>
      </c>
      <c r="AC77" s="56">
        <v>11</v>
      </c>
      <c r="AD77" s="56">
        <v>3</v>
      </c>
      <c r="AE77" s="56">
        <v>0</v>
      </c>
      <c r="AF77" s="62">
        <f t="shared" si="7"/>
        <v>0</v>
      </c>
      <c r="AG77" s="62">
        <f t="shared" si="8"/>
        <v>0</v>
      </c>
      <c r="AH77" s="62">
        <f t="shared" si="9"/>
        <v>0</v>
      </c>
      <c r="AI77" s="62">
        <f t="shared" si="10"/>
        <v>0</v>
      </c>
      <c r="AJ77" s="62">
        <f t="shared" si="11"/>
        <v>0</v>
      </c>
      <c r="AK77" s="62">
        <f t="shared" si="12"/>
        <v>0</v>
      </c>
    </row>
    <row r="78" spans="1:37" ht="55.5" customHeight="1" x14ac:dyDescent="0.35">
      <c r="A78" s="2">
        <v>72</v>
      </c>
      <c r="B78" s="3" t="s">
        <v>88</v>
      </c>
      <c r="C78" s="34">
        <f>U78</f>
        <v>7398.2694359999996</v>
      </c>
      <c r="D78" s="34">
        <f>V78</f>
        <v>1748.85195</v>
      </c>
      <c r="E78" s="35" t="s">
        <v>18</v>
      </c>
      <c r="F78" s="35" t="s">
        <v>18</v>
      </c>
      <c r="G78" s="34">
        <f>W78</f>
        <v>1054524.6299999999</v>
      </c>
      <c r="H78" s="34">
        <f>X78</f>
        <v>36650.33</v>
      </c>
      <c r="I78" s="35" t="s">
        <v>18</v>
      </c>
      <c r="J78" s="35" t="s">
        <v>18</v>
      </c>
      <c r="K78" s="10" t="s">
        <v>15</v>
      </c>
      <c r="L78" s="5">
        <v>39</v>
      </c>
      <c r="M78" s="6">
        <v>28</v>
      </c>
      <c r="N78" s="6">
        <v>10</v>
      </c>
      <c r="O78" s="6">
        <v>5</v>
      </c>
      <c r="P78" s="6">
        <v>37</v>
      </c>
      <c r="Q78" s="6">
        <v>30</v>
      </c>
      <c r="T78" s="45" t="s">
        <v>88</v>
      </c>
      <c r="U78" s="46">
        <v>7398.2694359999996</v>
      </c>
      <c r="V78" s="46">
        <v>1748.85195</v>
      </c>
      <c r="W78" s="46">
        <v>1054524.6299999999</v>
      </c>
      <c r="X78" s="46">
        <v>36650.33</v>
      </c>
      <c r="Z78" s="53">
        <v>39</v>
      </c>
      <c r="AA78" s="53">
        <v>28</v>
      </c>
      <c r="AB78" s="53">
        <v>10</v>
      </c>
      <c r="AC78" s="53">
        <v>5</v>
      </c>
      <c r="AD78" s="53">
        <v>37</v>
      </c>
      <c r="AE78" s="53">
        <v>30</v>
      </c>
      <c r="AF78" s="62">
        <f t="shared" si="7"/>
        <v>0</v>
      </c>
      <c r="AG78" s="62">
        <f t="shared" si="8"/>
        <v>0</v>
      </c>
      <c r="AH78" s="62">
        <f t="shared" si="9"/>
        <v>0</v>
      </c>
      <c r="AI78" s="62">
        <f t="shared" si="10"/>
        <v>0</v>
      </c>
      <c r="AJ78" s="62">
        <f t="shared" si="11"/>
        <v>0</v>
      </c>
      <c r="AK78" s="62">
        <f t="shared" si="12"/>
        <v>0</v>
      </c>
    </row>
    <row r="79" spans="1:37" ht="55.5" customHeight="1" x14ac:dyDescent="0.35">
      <c r="A79" s="2">
        <v>73</v>
      </c>
      <c r="B79" s="3" t="s">
        <v>89</v>
      </c>
      <c r="C79" s="34">
        <f>U79</f>
        <v>907128.99737200001</v>
      </c>
      <c r="D79" s="34">
        <f>V79</f>
        <v>31831.958506999999</v>
      </c>
      <c r="E79" s="34">
        <v>1305000</v>
      </c>
      <c r="F79" s="34" t="s">
        <v>18</v>
      </c>
      <c r="G79" s="34">
        <f>W79</f>
        <v>856983.99</v>
      </c>
      <c r="H79" s="34">
        <f>X79</f>
        <v>15695.98</v>
      </c>
      <c r="I79" s="34">
        <v>1340000</v>
      </c>
      <c r="J79" s="34">
        <v>58485.23</v>
      </c>
      <c r="K79" s="4" t="s">
        <v>15</v>
      </c>
      <c r="L79" s="5">
        <v>60</v>
      </c>
      <c r="M79" s="6">
        <v>12</v>
      </c>
      <c r="N79" s="6">
        <v>166</v>
      </c>
      <c r="O79" s="6">
        <v>32</v>
      </c>
      <c r="P79" s="6">
        <v>81</v>
      </c>
      <c r="Q79" s="6">
        <v>2</v>
      </c>
      <c r="T79" s="45" t="s">
        <v>89</v>
      </c>
      <c r="U79" s="46">
        <v>907128.99737200001</v>
      </c>
      <c r="V79" s="46">
        <v>31831.958506999999</v>
      </c>
      <c r="W79" s="46">
        <v>856983.99</v>
      </c>
      <c r="X79" s="46">
        <v>15695.98</v>
      </c>
      <c r="Z79" s="53">
        <v>60</v>
      </c>
      <c r="AA79" s="53">
        <v>12</v>
      </c>
      <c r="AB79" s="53">
        <v>166</v>
      </c>
      <c r="AC79" s="53">
        <v>32</v>
      </c>
      <c r="AD79" s="53">
        <v>81</v>
      </c>
      <c r="AE79" s="53">
        <v>2</v>
      </c>
      <c r="AF79" s="62">
        <f t="shared" si="7"/>
        <v>0</v>
      </c>
      <c r="AG79" s="62">
        <f t="shared" si="8"/>
        <v>0</v>
      </c>
      <c r="AH79" s="62">
        <f t="shared" si="9"/>
        <v>0</v>
      </c>
      <c r="AI79" s="62">
        <f t="shared" si="10"/>
        <v>0</v>
      </c>
      <c r="AJ79" s="62">
        <f t="shared" si="11"/>
        <v>0</v>
      </c>
      <c r="AK79" s="62">
        <f t="shared" si="12"/>
        <v>0</v>
      </c>
    </row>
    <row r="80" spans="1:37" ht="55.5" customHeight="1" x14ac:dyDescent="0.35">
      <c r="A80" s="2">
        <v>74</v>
      </c>
      <c r="B80" s="3" t="s">
        <v>90</v>
      </c>
      <c r="C80" s="34">
        <f>U80</f>
        <v>8651403.2425120007</v>
      </c>
      <c r="D80" s="34">
        <f>V80</f>
        <v>98374.353164</v>
      </c>
      <c r="E80" s="34">
        <v>8651400</v>
      </c>
      <c r="F80" s="34" t="s">
        <v>18</v>
      </c>
      <c r="G80" s="34">
        <f>W80</f>
        <v>9053693.0999999996</v>
      </c>
      <c r="H80" s="34">
        <f>X80</f>
        <v>54717.440000000002</v>
      </c>
      <c r="I80" s="34">
        <v>9053200</v>
      </c>
      <c r="J80" s="34">
        <v>109515.9</v>
      </c>
      <c r="K80" s="10" t="s">
        <v>15</v>
      </c>
      <c r="L80" s="5">
        <v>4</v>
      </c>
      <c r="M80" s="6">
        <v>2</v>
      </c>
      <c r="N80" s="6">
        <v>45</v>
      </c>
      <c r="O80" s="6">
        <v>10</v>
      </c>
      <c r="P80" s="6">
        <v>14</v>
      </c>
      <c r="Q80" s="6">
        <v>0</v>
      </c>
      <c r="T80" s="45" t="s">
        <v>90</v>
      </c>
      <c r="U80" s="46">
        <v>8651403.2425120007</v>
      </c>
      <c r="V80" s="46">
        <v>98374.353164</v>
      </c>
      <c r="W80" s="46">
        <v>9053693.0999999996</v>
      </c>
      <c r="X80" s="46">
        <v>54717.440000000002</v>
      </c>
      <c r="Z80" s="53">
        <v>4</v>
      </c>
      <c r="AA80" s="53">
        <v>2</v>
      </c>
      <c r="AB80" s="53">
        <v>45</v>
      </c>
      <c r="AC80" s="53">
        <v>10</v>
      </c>
      <c r="AD80" s="53">
        <v>14</v>
      </c>
      <c r="AE80" s="53">
        <v>0</v>
      </c>
      <c r="AF80" s="62">
        <f t="shared" si="7"/>
        <v>0</v>
      </c>
      <c r="AG80" s="62">
        <f t="shared" si="8"/>
        <v>0</v>
      </c>
      <c r="AH80" s="62">
        <f t="shared" si="9"/>
        <v>0</v>
      </c>
      <c r="AI80" s="62">
        <f t="shared" si="10"/>
        <v>0</v>
      </c>
      <c r="AJ80" s="62">
        <f t="shared" si="11"/>
        <v>0</v>
      </c>
      <c r="AK80" s="62">
        <f t="shared" si="12"/>
        <v>0</v>
      </c>
    </row>
    <row r="81" spans="1:37" ht="55.5" customHeight="1" x14ac:dyDescent="0.35">
      <c r="A81" s="2">
        <v>75</v>
      </c>
      <c r="B81" s="3" t="s">
        <v>91</v>
      </c>
      <c r="C81" s="34">
        <f>U81</f>
        <v>1079279.9502880001</v>
      </c>
      <c r="D81" s="34">
        <f>V81</f>
        <v>73958.804545000006</v>
      </c>
      <c r="E81" s="34">
        <v>2832300</v>
      </c>
      <c r="F81" s="34" t="s">
        <v>18</v>
      </c>
      <c r="G81" s="34">
        <f>W81</f>
        <v>1256350.56</v>
      </c>
      <c r="H81" s="34">
        <f>X81</f>
        <v>24755.64</v>
      </c>
      <c r="I81" s="34">
        <v>2658900</v>
      </c>
      <c r="J81" s="34">
        <v>145688.16</v>
      </c>
      <c r="K81" s="4" t="s">
        <v>15</v>
      </c>
      <c r="L81" s="5">
        <v>47</v>
      </c>
      <c r="M81" s="6">
        <v>23</v>
      </c>
      <c r="N81" s="6">
        <v>46</v>
      </c>
      <c r="O81" s="6">
        <v>21</v>
      </c>
      <c r="P81" s="6">
        <v>35</v>
      </c>
      <c r="Q81" s="6">
        <v>2</v>
      </c>
      <c r="T81" s="45" t="s">
        <v>91</v>
      </c>
      <c r="U81" s="46">
        <v>1079279.9502880001</v>
      </c>
      <c r="V81" s="46">
        <v>73958.804545000006</v>
      </c>
      <c r="W81" s="46">
        <v>1256350.56</v>
      </c>
      <c r="X81" s="46">
        <v>24755.64</v>
      </c>
      <c r="Z81" s="53">
        <v>47</v>
      </c>
      <c r="AA81" s="53">
        <v>23</v>
      </c>
      <c r="AB81" s="53">
        <v>46</v>
      </c>
      <c r="AC81" s="53">
        <v>21</v>
      </c>
      <c r="AD81" s="53">
        <v>35</v>
      </c>
      <c r="AE81" s="53">
        <v>2</v>
      </c>
      <c r="AF81" s="62">
        <f t="shared" si="7"/>
        <v>0</v>
      </c>
      <c r="AG81" s="62">
        <f t="shared" si="8"/>
        <v>0</v>
      </c>
      <c r="AH81" s="62">
        <f t="shared" si="9"/>
        <v>0</v>
      </c>
      <c r="AI81" s="62">
        <f t="shared" si="10"/>
        <v>0</v>
      </c>
      <c r="AJ81" s="62">
        <f t="shared" si="11"/>
        <v>0</v>
      </c>
      <c r="AK81" s="62">
        <f t="shared" si="12"/>
        <v>0</v>
      </c>
    </row>
    <row r="82" spans="1:37" s="21" customFormat="1" ht="55.5" customHeight="1" x14ac:dyDescent="0.35">
      <c r="A82" s="2">
        <v>76</v>
      </c>
      <c r="B82" s="7" t="s">
        <v>92</v>
      </c>
      <c r="C82" s="34">
        <f>U82</f>
        <v>1386316.8651109999</v>
      </c>
      <c r="D82" s="34">
        <f>V82</f>
        <v>28553.271621</v>
      </c>
      <c r="E82" s="34">
        <v>1650925</v>
      </c>
      <c r="F82" s="34" t="s">
        <v>20</v>
      </c>
      <c r="G82" s="34">
        <f>W82</f>
        <v>1120391.46</v>
      </c>
      <c r="H82" s="34">
        <f>X82</f>
        <v>32564.41</v>
      </c>
      <c r="I82" s="34">
        <v>1651000</v>
      </c>
      <c r="J82" s="34">
        <v>92346.36</v>
      </c>
      <c r="K82" s="4" t="s">
        <v>15</v>
      </c>
      <c r="L82" s="5">
        <v>5</v>
      </c>
      <c r="M82" s="6">
        <v>0</v>
      </c>
      <c r="N82" s="6">
        <v>20</v>
      </c>
      <c r="O82" s="6">
        <v>5</v>
      </c>
      <c r="P82" s="6">
        <v>11</v>
      </c>
      <c r="Q82" s="6">
        <v>0</v>
      </c>
      <c r="T82" s="47" t="s">
        <v>92</v>
      </c>
      <c r="U82" s="46">
        <v>1386316.8651109999</v>
      </c>
      <c r="V82" s="46">
        <v>28553.271621</v>
      </c>
      <c r="W82" s="46">
        <v>1120391.46</v>
      </c>
      <c r="X82" s="46">
        <v>32564.41</v>
      </c>
      <c r="Z82" s="59">
        <v>5</v>
      </c>
      <c r="AA82" s="59">
        <v>0</v>
      </c>
      <c r="AB82" s="59">
        <v>20</v>
      </c>
      <c r="AC82" s="59">
        <v>5</v>
      </c>
      <c r="AD82" s="59">
        <v>11</v>
      </c>
      <c r="AE82" s="59">
        <v>0</v>
      </c>
      <c r="AF82" s="62">
        <f t="shared" si="7"/>
        <v>0</v>
      </c>
      <c r="AG82" s="62">
        <f t="shared" si="8"/>
        <v>0</v>
      </c>
      <c r="AH82" s="62">
        <f t="shared" si="9"/>
        <v>0</v>
      </c>
      <c r="AI82" s="62">
        <f t="shared" si="10"/>
        <v>0</v>
      </c>
      <c r="AJ82" s="62">
        <f t="shared" si="11"/>
        <v>0</v>
      </c>
      <c r="AK82" s="62">
        <f t="shared" si="12"/>
        <v>0</v>
      </c>
    </row>
    <row r="83" spans="1:37" s="21" customFormat="1" ht="55.5" customHeight="1" x14ac:dyDescent="0.35">
      <c r="A83" s="2">
        <v>77</v>
      </c>
      <c r="B83" s="7" t="s">
        <v>93</v>
      </c>
      <c r="C83" s="34">
        <f>U83</f>
        <v>844605.98004599998</v>
      </c>
      <c r="D83" s="34">
        <f>V83</f>
        <v>39415.150735000003</v>
      </c>
      <c r="E83" s="34">
        <v>844605.9</v>
      </c>
      <c r="F83" s="34">
        <v>325558</v>
      </c>
      <c r="G83" s="34">
        <f>W83</f>
        <v>686223.39</v>
      </c>
      <c r="H83" s="34">
        <f>X83</f>
        <v>21512.080000000002</v>
      </c>
      <c r="I83" s="34">
        <v>686233.46</v>
      </c>
      <c r="J83" s="34">
        <v>425659</v>
      </c>
      <c r="K83" s="4" t="s">
        <v>15</v>
      </c>
      <c r="L83" s="5">
        <v>11</v>
      </c>
      <c r="M83" s="6">
        <v>3</v>
      </c>
      <c r="N83" s="6">
        <v>19</v>
      </c>
      <c r="O83" s="6">
        <v>10</v>
      </c>
      <c r="P83" s="6">
        <v>17</v>
      </c>
      <c r="Q83" s="6">
        <v>0</v>
      </c>
      <c r="T83" s="47" t="s">
        <v>93</v>
      </c>
      <c r="U83" s="46">
        <v>844605.98004599998</v>
      </c>
      <c r="V83" s="46">
        <v>39415.150735000003</v>
      </c>
      <c r="W83" s="46">
        <v>686223.39</v>
      </c>
      <c r="X83" s="46">
        <v>21512.080000000002</v>
      </c>
      <c r="Z83" s="59">
        <v>11</v>
      </c>
      <c r="AA83" s="59">
        <v>3</v>
      </c>
      <c r="AB83" s="59">
        <v>19</v>
      </c>
      <c r="AC83" s="59">
        <v>10</v>
      </c>
      <c r="AD83" s="59">
        <v>17</v>
      </c>
      <c r="AE83" s="59">
        <v>0</v>
      </c>
      <c r="AF83" s="62">
        <f t="shared" si="7"/>
        <v>0</v>
      </c>
      <c r="AG83" s="62">
        <f t="shared" si="8"/>
        <v>0</v>
      </c>
      <c r="AH83" s="62">
        <f t="shared" si="9"/>
        <v>0</v>
      </c>
      <c r="AI83" s="62">
        <f t="shared" si="10"/>
        <v>0</v>
      </c>
      <c r="AJ83" s="62">
        <f t="shared" si="11"/>
        <v>0</v>
      </c>
      <c r="AK83" s="62">
        <f t="shared" si="12"/>
        <v>0</v>
      </c>
    </row>
    <row r="84" spans="1:37" s="21" customFormat="1" ht="55.5" customHeight="1" x14ac:dyDescent="0.35">
      <c r="A84" s="2">
        <v>78</v>
      </c>
      <c r="B84" s="7" t="s">
        <v>94</v>
      </c>
      <c r="C84" s="34">
        <f>U84</f>
        <v>105673303.574312</v>
      </c>
      <c r="D84" s="34">
        <f>V84</f>
        <v>51422.311298000001</v>
      </c>
      <c r="E84" s="34">
        <v>105673300</v>
      </c>
      <c r="F84" s="34" t="s">
        <v>18</v>
      </c>
      <c r="G84" s="34">
        <f>W84</f>
        <v>98913095.290000007</v>
      </c>
      <c r="H84" s="34">
        <f>X84</f>
        <v>29717.8</v>
      </c>
      <c r="I84" s="34">
        <v>98913100</v>
      </c>
      <c r="J84" s="34">
        <v>70756.67</v>
      </c>
      <c r="K84" s="4" t="s">
        <v>15</v>
      </c>
      <c r="L84" s="5">
        <v>37</v>
      </c>
      <c r="M84" s="6">
        <v>7</v>
      </c>
      <c r="N84" s="6">
        <v>48</v>
      </c>
      <c r="O84" s="6">
        <v>5</v>
      </c>
      <c r="P84" s="6">
        <v>24</v>
      </c>
      <c r="Q84" s="6">
        <v>1</v>
      </c>
      <c r="T84" s="47" t="s">
        <v>94</v>
      </c>
      <c r="U84" s="46">
        <v>105673303.574312</v>
      </c>
      <c r="V84" s="46">
        <v>51422.311298000001</v>
      </c>
      <c r="W84" s="46">
        <v>98913095.290000007</v>
      </c>
      <c r="X84" s="46">
        <v>29717.8</v>
      </c>
      <c r="Z84" s="59">
        <v>37</v>
      </c>
      <c r="AA84" s="59">
        <v>7</v>
      </c>
      <c r="AB84" s="59">
        <v>48</v>
      </c>
      <c r="AC84" s="59">
        <v>5</v>
      </c>
      <c r="AD84" s="59">
        <v>24</v>
      </c>
      <c r="AE84" s="59">
        <v>1</v>
      </c>
      <c r="AF84" s="62">
        <f t="shared" si="7"/>
        <v>0</v>
      </c>
      <c r="AG84" s="62">
        <f t="shared" si="8"/>
        <v>0</v>
      </c>
      <c r="AH84" s="62">
        <f t="shared" si="9"/>
        <v>0</v>
      </c>
      <c r="AI84" s="62">
        <f t="shared" si="10"/>
        <v>0</v>
      </c>
      <c r="AJ84" s="62">
        <f t="shared" si="11"/>
        <v>0</v>
      </c>
      <c r="AK84" s="62">
        <f t="shared" si="12"/>
        <v>0</v>
      </c>
    </row>
    <row r="85" spans="1:37" ht="55.5" customHeight="1" x14ac:dyDescent="0.35">
      <c r="A85" s="2">
        <v>79</v>
      </c>
      <c r="B85" s="11" t="s">
        <v>95</v>
      </c>
      <c r="C85" s="34">
        <f>U85</f>
        <v>4475851.1306260005</v>
      </c>
      <c r="D85" s="34">
        <f>V85</f>
        <v>76631.682742000005</v>
      </c>
      <c r="E85" s="34">
        <v>4475900</v>
      </c>
      <c r="F85" s="34">
        <v>610900</v>
      </c>
      <c r="G85" s="34">
        <f>W85</f>
        <v>6797357.0499999998</v>
      </c>
      <c r="H85" s="34">
        <f>X85</f>
        <v>33084.6</v>
      </c>
      <c r="I85" s="34">
        <v>6797400</v>
      </c>
      <c r="J85" s="34">
        <v>563200</v>
      </c>
      <c r="K85" s="4" t="s">
        <v>15</v>
      </c>
      <c r="L85" s="5">
        <v>44</v>
      </c>
      <c r="M85" s="6">
        <v>5</v>
      </c>
      <c r="N85" s="6">
        <v>249</v>
      </c>
      <c r="O85" s="6">
        <v>57</v>
      </c>
      <c r="P85" s="6">
        <v>22</v>
      </c>
      <c r="Q85" s="6">
        <v>0</v>
      </c>
      <c r="T85" s="48" t="s">
        <v>95</v>
      </c>
      <c r="U85" s="46">
        <v>4475851.1306260005</v>
      </c>
      <c r="V85" s="46">
        <v>76631.682742000005</v>
      </c>
      <c r="W85" s="46">
        <v>6797357.0499999998</v>
      </c>
      <c r="X85" s="46">
        <v>33084.6</v>
      </c>
      <c r="Z85" s="53">
        <v>44</v>
      </c>
      <c r="AA85" s="53">
        <v>5</v>
      </c>
      <c r="AB85" s="53">
        <v>249</v>
      </c>
      <c r="AC85" s="53">
        <v>57</v>
      </c>
      <c r="AD85" s="53">
        <v>22</v>
      </c>
      <c r="AE85" s="53">
        <v>0</v>
      </c>
      <c r="AF85" s="62">
        <f t="shared" si="7"/>
        <v>0</v>
      </c>
      <c r="AG85" s="62">
        <f t="shared" si="8"/>
        <v>0</v>
      </c>
      <c r="AH85" s="62">
        <f t="shared" si="9"/>
        <v>0</v>
      </c>
      <c r="AI85" s="62">
        <f t="shared" si="10"/>
        <v>0</v>
      </c>
      <c r="AJ85" s="62">
        <f t="shared" si="11"/>
        <v>0</v>
      </c>
      <c r="AK85" s="62">
        <f t="shared" si="12"/>
        <v>0</v>
      </c>
    </row>
    <row r="86" spans="1:37" s="1" customFormat="1" ht="55.5" customHeight="1" x14ac:dyDescent="0.35">
      <c r="A86" s="9">
        <v>80</v>
      </c>
      <c r="B86" s="3" t="s">
        <v>96</v>
      </c>
      <c r="C86" s="34">
        <f>U86</f>
        <v>95228679.927047998</v>
      </c>
      <c r="D86" s="34">
        <f>V86</f>
        <v>55455.443198000001</v>
      </c>
      <c r="E86" s="34">
        <v>95171677</v>
      </c>
      <c r="F86" s="34">
        <v>889567.4</v>
      </c>
      <c r="G86" s="34">
        <f>W86</f>
        <v>94247128.260000005</v>
      </c>
      <c r="H86" s="34">
        <f>X86</f>
        <v>19114.29</v>
      </c>
      <c r="I86" s="34">
        <v>94191237</v>
      </c>
      <c r="J86" s="34">
        <v>889567.4</v>
      </c>
      <c r="K86" s="4" t="s">
        <v>15</v>
      </c>
      <c r="L86" s="5">
        <v>28</v>
      </c>
      <c r="M86" s="6">
        <v>2</v>
      </c>
      <c r="N86" s="6">
        <v>111</v>
      </c>
      <c r="O86" s="6">
        <v>8</v>
      </c>
      <c r="P86" s="6">
        <v>71</v>
      </c>
      <c r="Q86" s="6">
        <v>1</v>
      </c>
      <c r="T86" s="45" t="s">
        <v>96</v>
      </c>
      <c r="U86" s="46">
        <v>95228679.927047998</v>
      </c>
      <c r="V86" s="46">
        <v>55455.443198000001</v>
      </c>
      <c r="W86" s="46">
        <v>94247128.260000005</v>
      </c>
      <c r="X86" s="46">
        <v>19114.29</v>
      </c>
      <c r="Z86" s="56">
        <v>28</v>
      </c>
      <c r="AA86" s="56">
        <v>2</v>
      </c>
      <c r="AB86" s="56">
        <v>111</v>
      </c>
      <c r="AC86" s="56">
        <v>8</v>
      </c>
      <c r="AD86" s="56">
        <v>71</v>
      </c>
      <c r="AE86" s="56">
        <v>1</v>
      </c>
      <c r="AF86" s="62">
        <f t="shared" si="7"/>
        <v>0</v>
      </c>
      <c r="AG86" s="62">
        <f t="shared" si="8"/>
        <v>0</v>
      </c>
      <c r="AH86" s="62">
        <f t="shared" si="9"/>
        <v>0</v>
      </c>
      <c r="AI86" s="62">
        <f t="shared" si="10"/>
        <v>0</v>
      </c>
      <c r="AJ86" s="62">
        <f t="shared" si="11"/>
        <v>0</v>
      </c>
      <c r="AK86" s="62">
        <f t="shared" si="12"/>
        <v>0</v>
      </c>
    </row>
    <row r="87" spans="1:37" s="1" customFormat="1" ht="55.5" customHeight="1" x14ac:dyDescent="0.35">
      <c r="A87" s="9">
        <v>81</v>
      </c>
      <c r="B87" s="3" t="s">
        <v>97</v>
      </c>
      <c r="C87" s="34">
        <f>U87</f>
        <v>230381.4859</v>
      </c>
      <c r="D87" s="34">
        <f>V87</f>
        <v>11053.833839999999</v>
      </c>
      <c r="E87" s="34"/>
      <c r="F87" s="34"/>
      <c r="G87" s="34">
        <f>W87</f>
        <v>121384.7</v>
      </c>
      <c r="H87" s="34">
        <f>X87</f>
        <v>7348.74</v>
      </c>
      <c r="I87" s="34" t="s">
        <v>18</v>
      </c>
      <c r="J87" s="34" t="s">
        <v>18</v>
      </c>
      <c r="K87" s="4" t="s">
        <v>15</v>
      </c>
      <c r="L87" s="5">
        <v>2</v>
      </c>
      <c r="M87" s="6">
        <v>0</v>
      </c>
      <c r="N87" s="6">
        <v>2</v>
      </c>
      <c r="O87" s="6">
        <v>2</v>
      </c>
      <c r="P87" s="6">
        <v>1</v>
      </c>
      <c r="Q87" s="6">
        <v>0</v>
      </c>
      <c r="T87" s="45" t="s">
        <v>97</v>
      </c>
      <c r="U87" s="46">
        <v>230381.4859</v>
      </c>
      <c r="V87" s="46">
        <v>11053.833839999999</v>
      </c>
      <c r="W87" s="46">
        <v>121384.7</v>
      </c>
      <c r="X87" s="46">
        <v>7348.74</v>
      </c>
      <c r="Z87" s="56">
        <v>2</v>
      </c>
      <c r="AA87" s="56">
        <v>0</v>
      </c>
      <c r="AB87" s="56">
        <v>2</v>
      </c>
      <c r="AC87" s="56">
        <v>2</v>
      </c>
      <c r="AD87" s="56">
        <v>1</v>
      </c>
      <c r="AE87" s="56">
        <v>0</v>
      </c>
      <c r="AF87" s="62">
        <f t="shared" si="7"/>
        <v>0</v>
      </c>
      <c r="AG87" s="62">
        <f t="shared" si="8"/>
        <v>0</v>
      </c>
      <c r="AH87" s="62">
        <f t="shared" si="9"/>
        <v>0</v>
      </c>
      <c r="AI87" s="62">
        <f t="shared" si="10"/>
        <v>0</v>
      </c>
      <c r="AJ87" s="62">
        <f t="shared" si="11"/>
        <v>0</v>
      </c>
      <c r="AK87" s="62">
        <f t="shared" si="12"/>
        <v>0</v>
      </c>
    </row>
    <row r="88" spans="1:37" s="12" customFormat="1" ht="55.5" customHeight="1" x14ac:dyDescent="0.35">
      <c r="A88" s="9">
        <v>82</v>
      </c>
      <c r="B88" s="7" t="s">
        <v>98</v>
      </c>
      <c r="C88" s="34">
        <f>U88</f>
        <v>597686.22181500006</v>
      </c>
      <c r="D88" s="34">
        <f>V88</f>
        <v>27762.029661</v>
      </c>
      <c r="E88" s="35">
        <v>597690</v>
      </c>
      <c r="F88" s="35">
        <v>57670</v>
      </c>
      <c r="G88" s="34">
        <f>W88</f>
        <v>312574.38</v>
      </c>
      <c r="H88" s="34">
        <f>X88</f>
        <v>14238.23</v>
      </c>
      <c r="I88" s="35">
        <v>312570</v>
      </c>
      <c r="J88" s="35">
        <v>86520</v>
      </c>
      <c r="K88" s="4" t="s">
        <v>15</v>
      </c>
      <c r="L88" s="5">
        <v>10</v>
      </c>
      <c r="M88" s="6">
        <v>1</v>
      </c>
      <c r="N88" s="6">
        <v>36</v>
      </c>
      <c r="O88" s="6">
        <v>13</v>
      </c>
      <c r="P88" s="6">
        <v>9</v>
      </c>
      <c r="Q88" s="6">
        <v>0</v>
      </c>
      <c r="T88" s="47" t="s">
        <v>98</v>
      </c>
      <c r="U88" s="46">
        <v>597686.22181500006</v>
      </c>
      <c r="V88" s="46">
        <v>27762.029661</v>
      </c>
      <c r="W88" s="46">
        <v>312574.38</v>
      </c>
      <c r="X88" s="46">
        <v>14238.23</v>
      </c>
      <c r="Z88" s="57">
        <v>10</v>
      </c>
      <c r="AA88" s="57">
        <v>1</v>
      </c>
      <c r="AB88" s="57">
        <v>36</v>
      </c>
      <c r="AC88" s="57">
        <v>13</v>
      </c>
      <c r="AD88" s="57">
        <v>9</v>
      </c>
      <c r="AE88" s="57">
        <v>0</v>
      </c>
      <c r="AF88" s="62">
        <f t="shared" si="7"/>
        <v>0</v>
      </c>
      <c r="AG88" s="62">
        <f t="shared" si="8"/>
        <v>0</v>
      </c>
      <c r="AH88" s="62">
        <f t="shared" si="9"/>
        <v>0</v>
      </c>
      <c r="AI88" s="62">
        <f t="shared" si="10"/>
        <v>0</v>
      </c>
      <c r="AJ88" s="62">
        <f t="shared" si="11"/>
        <v>0</v>
      </c>
      <c r="AK88" s="62">
        <f t="shared" si="12"/>
        <v>0</v>
      </c>
    </row>
    <row r="89" spans="1:37" s="12" customFormat="1" ht="55.5" customHeight="1" x14ac:dyDescent="0.35">
      <c r="A89" s="9">
        <v>83</v>
      </c>
      <c r="B89" s="7" t="s">
        <v>99</v>
      </c>
      <c r="C89" s="34">
        <f>U89</f>
        <v>11360261.964143001</v>
      </c>
      <c r="D89" s="34">
        <f>V89</f>
        <v>2554.3926000000001</v>
      </c>
      <c r="E89" s="34" t="s">
        <v>18</v>
      </c>
      <c r="F89" s="34" t="s">
        <v>18</v>
      </c>
      <c r="G89" s="34">
        <f>W89</f>
        <v>11137495.529999999</v>
      </c>
      <c r="H89" s="34">
        <f>X89</f>
        <v>2402.5500000000002</v>
      </c>
      <c r="I89" s="34" t="s">
        <v>18</v>
      </c>
      <c r="J89" s="34" t="s">
        <v>18</v>
      </c>
      <c r="K89" s="4" t="s">
        <v>15</v>
      </c>
      <c r="L89" s="5">
        <v>2</v>
      </c>
      <c r="M89" s="6">
        <v>1</v>
      </c>
      <c r="N89" s="6">
        <v>12</v>
      </c>
      <c r="O89" s="6">
        <v>3</v>
      </c>
      <c r="P89" s="6">
        <v>1</v>
      </c>
      <c r="Q89" s="6">
        <v>0</v>
      </c>
      <c r="T89" s="47" t="s">
        <v>99</v>
      </c>
      <c r="U89" s="46">
        <v>11360261.964143001</v>
      </c>
      <c r="V89" s="46">
        <v>2554.3926000000001</v>
      </c>
      <c r="W89" s="46">
        <v>11137495.529999999</v>
      </c>
      <c r="X89" s="46">
        <v>2402.5500000000002</v>
      </c>
      <c r="Z89" s="57">
        <v>2</v>
      </c>
      <c r="AA89" s="57">
        <v>1</v>
      </c>
      <c r="AB89" s="57">
        <v>12</v>
      </c>
      <c r="AC89" s="57">
        <v>3</v>
      </c>
      <c r="AD89" s="57">
        <v>1</v>
      </c>
      <c r="AE89" s="57">
        <v>0</v>
      </c>
      <c r="AF89" s="62">
        <f t="shared" si="7"/>
        <v>0</v>
      </c>
      <c r="AG89" s="62">
        <f t="shared" si="8"/>
        <v>0</v>
      </c>
      <c r="AH89" s="62">
        <f t="shared" si="9"/>
        <v>0</v>
      </c>
      <c r="AI89" s="62">
        <f t="shared" si="10"/>
        <v>0</v>
      </c>
      <c r="AJ89" s="62">
        <f t="shared" si="11"/>
        <v>0</v>
      </c>
      <c r="AK89" s="62">
        <f t="shared" si="12"/>
        <v>0</v>
      </c>
    </row>
    <row r="90" spans="1:37" ht="55.5" customHeight="1" x14ac:dyDescent="0.35">
      <c r="A90" s="2">
        <v>84</v>
      </c>
      <c r="B90" s="11" t="s">
        <v>100</v>
      </c>
      <c r="C90" s="34">
        <f>U90</f>
        <v>635593.37633</v>
      </c>
      <c r="D90" s="34">
        <f>V90</f>
        <v>23357.158930000001</v>
      </c>
      <c r="E90" s="34">
        <v>635593.4</v>
      </c>
      <c r="F90" s="34" t="s">
        <v>18</v>
      </c>
      <c r="G90" s="34">
        <f>W90</f>
        <v>921939.63</v>
      </c>
      <c r="H90" s="34">
        <f>X90</f>
        <v>12350.98</v>
      </c>
      <c r="I90" s="34">
        <v>921939.6</v>
      </c>
      <c r="J90" s="34">
        <v>34343.58</v>
      </c>
      <c r="K90" s="4" t="s">
        <v>15</v>
      </c>
      <c r="L90" s="5">
        <v>9</v>
      </c>
      <c r="M90" s="6">
        <v>6</v>
      </c>
      <c r="N90" s="6">
        <v>149</v>
      </c>
      <c r="O90" s="6">
        <v>34</v>
      </c>
      <c r="P90" s="6">
        <v>8</v>
      </c>
      <c r="Q90" s="6">
        <v>1</v>
      </c>
      <c r="T90" s="48" t="s">
        <v>100</v>
      </c>
      <c r="U90" s="46">
        <v>635593.37633</v>
      </c>
      <c r="V90" s="46">
        <v>23357.158930000001</v>
      </c>
      <c r="W90" s="46">
        <v>921939.63</v>
      </c>
      <c r="X90" s="46">
        <v>12350.98</v>
      </c>
      <c r="Z90" s="53">
        <v>9</v>
      </c>
      <c r="AA90" s="53">
        <v>6</v>
      </c>
      <c r="AB90" s="53">
        <v>149</v>
      </c>
      <c r="AC90" s="53">
        <v>34</v>
      </c>
      <c r="AD90" s="53">
        <v>8</v>
      </c>
      <c r="AE90" s="53">
        <v>1</v>
      </c>
      <c r="AF90" s="62">
        <f t="shared" si="7"/>
        <v>0</v>
      </c>
      <c r="AG90" s="62">
        <f t="shared" si="8"/>
        <v>0</v>
      </c>
      <c r="AH90" s="62">
        <f t="shared" si="9"/>
        <v>0</v>
      </c>
      <c r="AI90" s="62">
        <f t="shared" si="10"/>
        <v>0</v>
      </c>
      <c r="AJ90" s="62">
        <f t="shared" si="11"/>
        <v>0</v>
      </c>
      <c r="AK90" s="62">
        <f t="shared" si="12"/>
        <v>0</v>
      </c>
    </row>
    <row r="91" spans="1:37" ht="55.5" customHeight="1" x14ac:dyDescent="0.35">
      <c r="A91" s="2">
        <v>85</v>
      </c>
      <c r="B91" s="3" t="s">
        <v>101</v>
      </c>
      <c r="C91" s="34">
        <f>U91</f>
        <v>1191377.3233080001</v>
      </c>
      <c r="D91" s="34">
        <f>V91</f>
        <v>32895.971856999997</v>
      </c>
      <c r="E91" s="34">
        <v>1191409.3999999999</v>
      </c>
      <c r="F91" s="34" t="s">
        <v>18</v>
      </c>
      <c r="G91" s="34">
        <f>W91</f>
        <v>1426118.01</v>
      </c>
      <c r="H91" s="34">
        <f>X91</f>
        <v>37105.94</v>
      </c>
      <c r="I91" s="34">
        <v>1426118.013</v>
      </c>
      <c r="J91" s="34">
        <v>74266.850000000006</v>
      </c>
      <c r="K91" s="10" t="s">
        <v>15</v>
      </c>
      <c r="L91" s="10">
        <v>25</v>
      </c>
      <c r="M91" s="6">
        <v>1</v>
      </c>
      <c r="N91" s="6">
        <v>30</v>
      </c>
      <c r="O91" s="6">
        <v>18</v>
      </c>
      <c r="P91" s="6">
        <v>41</v>
      </c>
      <c r="Q91" s="6">
        <v>1</v>
      </c>
      <c r="T91" s="45" t="s">
        <v>101</v>
      </c>
      <c r="U91" s="46">
        <v>1191377.3233080001</v>
      </c>
      <c r="V91" s="46">
        <v>32895.971856999997</v>
      </c>
      <c r="W91" s="46">
        <v>1426118.01</v>
      </c>
      <c r="X91" s="46">
        <v>37105.94</v>
      </c>
      <c r="Z91" s="53">
        <v>25</v>
      </c>
      <c r="AA91" s="53">
        <v>1</v>
      </c>
      <c r="AB91" s="53">
        <v>30</v>
      </c>
      <c r="AC91" s="53">
        <v>18</v>
      </c>
      <c r="AD91" s="53">
        <v>41</v>
      </c>
      <c r="AE91" s="53">
        <v>1</v>
      </c>
      <c r="AF91" s="62">
        <f t="shared" si="7"/>
        <v>0</v>
      </c>
      <c r="AG91" s="62">
        <f t="shared" si="8"/>
        <v>0</v>
      </c>
      <c r="AH91" s="62">
        <f t="shared" si="9"/>
        <v>0</v>
      </c>
      <c r="AI91" s="62">
        <f t="shared" si="10"/>
        <v>0</v>
      </c>
      <c r="AJ91" s="62">
        <f t="shared" si="11"/>
        <v>0</v>
      </c>
      <c r="AK91" s="62">
        <f t="shared" si="12"/>
        <v>0</v>
      </c>
    </row>
    <row r="92" spans="1:37" s="26" customFormat="1" ht="55.5" customHeight="1" x14ac:dyDescent="0.25">
      <c r="A92" s="2"/>
      <c r="B92" s="24" t="s">
        <v>102</v>
      </c>
      <c r="C92" s="41">
        <f>SUM(C7:C91)</f>
        <v>5060246678.6309185</v>
      </c>
      <c r="D92" s="41">
        <f t="shared" ref="D92:F92" si="13">SUM(D7:D91)</f>
        <v>7907484.2505049994</v>
      </c>
      <c r="E92" s="41">
        <f t="shared" si="13"/>
        <v>4452626975.2319984</v>
      </c>
      <c r="F92" s="41">
        <f t="shared" si="13"/>
        <v>40575715.659999996</v>
      </c>
      <c r="G92" s="41">
        <f>SUM(G7:G91)</f>
        <v>5431902634.7797184</v>
      </c>
      <c r="H92" s="41">
        <f t="shared" ref="H92:J92" si="14">SUM(H7:H91)</f>
        <v>3440247.9982424513</v>
      </c>
      <c r="I92" s="41">
        <f t="shared" si="14"/>
        <v>4929290681.4630003</v>
      </c>
      <c r="J92" s="41">
        <f t="shared" si="14"/>
        <v>37656320.733799994</v>
      </c>
      <c r="K92" s="25" t="s">
        <v>112</v>
      </c>
      <c r="L92" s="52">
        <f t="shared" ref="L92:Q92" si="15">SUM(L7:L91)</f>
        <v>1426</v>
      </c>
      <c r="M92" s="52">
        <f t="shared" si="15"/>
        <v>314</v>
      </c>
      <c r="N92" s="52">
        <f t="shared" si="15"/>
        <v>4194</v>
      </c>
      <c r="O92" s="52">
        <f t="shared" si="15"/>
        <v>1100</v>
      </c>
      <c r="P92" s="52">
        <f t="shared" si="15"/>
        <v>2018</v>
      </c>
      <c r="Q92" s="52">
        <f t="shared" si="15"/>
        <v>175</v>
      </c>
      <c r="T92" s="49" t="s">
        <v>108</v>
      </c>
      <c r="U92" s="50">
        <f>SUM(U7:U91)</f>
        <v>5060246678.6309185</v>
      </c>
      <c r="V92" s="50">
        <f>SUM(V7:V91)</f>
        <v>7907484.2505049994</v>
      </c>
      <c r="W92" s="50">
        <f>SUM(W7:W91)</f>
        <v>5431902634.7797184</v>
      </c>
      <c r="X92" s="50">
        <f>SUM(X7:X91)</f>
        <v>3440247.9982424513</v>
      </c>
      <c r="Z92" s="52">
        <f t="shared" ref="Z92:AE92" si="16">SUM(Z7:Z91)</f>
        <v>1426</v>
      </c>
      <c r="AA92" s="52">
        <f t="shared" si="16"/>
        <v>314</v>
      </c>
      <c r="AB92" s="52">
        <f t="shared" si="16"/>
        <v>4194</v>
      </c>
      <c r="AC92" s="52">
        <f t="shared" si="16"/>
        <v>1100</v>
      </c>
      <c r="AD92" s="52">
        <f t="shared" si="16"/>
        <v>2018</v>
      </c>
      <c r="AE92" s="52">
        <f t="shared" si="16"/>
        <v>175</v>
      </c>
      <c r="AF92" s="62">
        <f t="shared" si="7"/>
        <v>0</v>
      </c>
      <c r="AG92" s="62">
        <f t="shared" si="8"/>
        <v>0</v>
      </c>
      <c r="AH92" s="62">
        <f t="shared" si="9"/>
        <v>0</v>
      </c>
      <c r="AI92" s="62">
        <f t="shared" si="10"/>
        <v>0</v>
      </c>
      <c r="AJ92" s="62">
        <f t="shared" si="11"/>
        <v>0</v>
      </c>
      <c r="AK92" s="62">
        <f t="shared" si="12"/>
        <v>0</v>
      </c>
    </row>
    <row r="93" spans="1:37" s="1" customFormat="1" x14ac:dyDescent="0.35">
      <c r="T93"/>
      <c r="U93"/>
      <c r="V93"/>
      <c r="W93"/>
      <c r="X93"/>
      <c r="Z93" s="56">
        <f>L92-Z92</f>
        <v>0</v>
      </c>
      <c r="AA93" s="56">
        <f t="shared" ref="AA93:AE93" si="17">M92-AA92</f>
        <v>0</v>
      </c>
      <c r="AB93" s="56">
        <f t="shared" si="17"/>
        <v>0</v>
      </c>
      <c r="AC93" s="56">
        <f t="shared" si="17"/>
        <v>0</v>
      </c>
      <c r="AD93" s="56">
        <f t="shared" si="17"/>
        <v>0</v>
      </c>
      <c r="AE93" s="56">
        <f t="shared" si="17"/>
        <v>0</v>
      </c>
      <c r="AF93" s="62">
        <f t="shared" si="7"/>
        <v>0</v>
      </c>
      <c r="AG93" s="62">
        <f t="shared" si="8"/>
        <v>0</v>
      </c>
      <c r="AH93" s="62">
        <f t="shared" si="9"/>
        <v>0</v>
      </c>
      <c r="AI93" s="62">
        <f t="shared" si="10"/>
        <v>0</v>
      </c>
      <c r="AJ93" s="62">
        <f t="shared" si="11"/>
        <v>0</v>
      </c>
      <c r="AK93" s="62">
        <f t="shared" si="12"/>
        <v>0</v>
      </c>
    </row>
    <row r="94" spans="1:37" s="1" customFormat="1" x14ac:dyDescent="0.35">
      <c r="T94"/>
      <c r="U94"/>
      <c r="V94"/>
      <c r="W94"/>
      <c r="X94"/>
      <c r="Z94" s="56"/>
      <c r="AA94" s="56"/>
      <c r="AB94" s="56"/>
      <c r="AC94" s="56"/>
      <c r="AD94" s="56"/>
      <c r="AE94" s="56"/>
      <c r="AF94" s="60"/>
      <c r="AG94" s="60"/>
      <c r="AH94" s="60"/>
      <c r="AI94" s="60"/>
      <c r="AJ94" s="60"/>
      <c r="AK94" s="60"/>
    </row>
    <row r="95" spans="1:37" s="1" customFormat="1" x14ac:dyDescent="0.35">
      <c r="T95"/>
      <c r="U95"/>
      <c r="V95"/>
      <c r="W95"/>
      <c r="X95"/>
      <c r="Z95" s="56"/>
      <c r="AA95" s="56"/>
      <c r="AB95" s="56"/>
      <c r="AC95" s="56"/>
      <c r="AD95" s="56"/>
      <c r="AE95" s="56"/>
      <c r="AF95" s="60"/>
      <c r="AG95" s="60"/>
      <c r="AH95" s="60"/>
      <c r="AI95" s="60"/>
      <c r="AJ95" s="60"/>
      <c r="AK95" s="60"/>
    </row>
    <row r="96" spans="1:37" s="1" customFormat="1" x14ac:dyDescent="0.35">
      <c r="T96"/>
      <c r="U96"/>
      <c r="V96"/>
      <c r="W96"/>
      <c r="X96"/>
      <c r="Z96" s="56"/>
      <c r="AA96" s="56"/>
      <c r="AB96" s="56"/>
      <c r="AC96" s="56"/>
      <c r="AD96" s="56"/>
      <c r="AE96" s="56"/>
      <c r="AF96" s="60"/>
      <c r="AG96" s="60"/>
      <c r="AH96" s="60"/>
      <c r="AI96" s="60"/>
      <c r="AJ96" s="60"/>
      <c r="AK96" s="60"/>
    </row>
    <row r="97" spans="20:37" s="1" customFormat="1" x14ac:dyDescent="0.35">
      <c r="T97"/>
      <c r="U97"/>
      <c r="V97"/>
      <c r="W97"/>
      <c r="X97"/>
      <c r="Z97" s="56"/>
      <c r="AA97" s="56"/>
      <c r="AB97" s="56"/>
      <c r="AC97" s="56"/>
      <c r="AD97" s="56"/>
      <c r="AE97" s="56"/>
      <c r="AF97" s="60"/>
      <c r="AG97" s="60"/>
      <c r="AH97" s="60"/>
      <c r="AI97" s="60"/>
      <c r="AJ97" s="60"/>
      <c r="AK97" s="60"/>
    </row>
    <row r="98" spans="20:37" s="1" customFormat="1" x14ac:dyDescent="0.35">
      <c r="T98"/>
      <c r="U98"/>
      <c r="V98"/>
      <c r="W98"/>
      <c r="X98"/>
      <c r="Z98" s="56"/>
      <c r="AA98" s="56"/>
      <c r="AB98" s="56"/>
      <c r="AC98" s="56"/>
      <c r="AD98" s="56"/>
      <c r="AE98" s="56"/>
      <c r="AF98" s="60"/>
      <c r="AG98" s="60"/>
      <c r="AH98" s="60"/>
      <c r="AI98" s="60"/>
      <c r="AJ98" s="60"/>
      <c r="AK98" s="60"/>
    </row>
    <row r="99" spans="20:37" s="1" customFormat="1" x14ac:dyDescent="0.35">
      <c r="T99"/>
      <c r="U99"/>
      <c r="V99"/>
      <c r="W99"/>
      <c r="X99"/>
      <c r="Z99" s="56"/>
      <c r="AA99" s="56"/>
      <c r="AB99" s="56"/>
      <c r="AC99" s="56"/>
      <c r="AD99" s="56"/>
      <c r="AE99" s="56"/>
      <c r="AF99" s="60"/>
      <c r="AG99" s="60"/>
      <c r="AH99" s="60"/>
      <c r="AI99" s="60"/>
      <c r="AJ99" s="60"/>
      <c r="AK99" s="60"/>
    </row>
    <row r="100" spans="20:37" s="1" customFormat="1" x14ac:dyDescent="0.35">
      <c r="T100"/>
      <c r="U100"/>
      <c r="V100"/>
      <c r="W100"/>
      <c r="X100"/>
      <c r="Z100" s="56"/>
      <c r="AA100" s="56"/>
      <c r="AB100" s="56"/>
      <c r="AC100" s="56"/>
      <c r="AD100" s="56"/>
      <c r="AE100" s="56"/>
      <c r="AF100" s="60"/>
      <c r="AG100" s="60"/>
      <c r="AH100" s="60"/>
      <c r="AI100" s="60"/>
      <c r="AJ100" s="60"/>
      <c r="AK100" s="60"/>
    </row>
    <row r="101" spans="20:37" s="1" customFormat="1" x14ac:dyDescent="0.35">
      <c r="T101"/>
      <c r="U101"/>
      <c r="V101"/>
      <c r="W101"/>
      <c r="X101"/>
      <c r="Z101" s="56"/>
      <c r="AA101" s="56"/>
      <c r="AB101" s="56"/>
      <c r="AC101" s="56"/>
      <c r="AD101" s="56"/>
      <c r="AE101" s="56"/>
      <c r="AF101" s="60"/>
      <c r="AG101" s="60"/>
      <c r="AH101" s="60"/>
      <c r="AI101" s="60"/>
      <c r="AJ101" s="60"/>
      <c r="AK101" s="60"/>
    </row>
    <row r="102" spans="20:37" s="1" customFormat="1" x14ac:dyDescent="0.35">
      <c r="T102"/>
      <c r="U102"/>
      <c r="V102"/>
      <c r="W102"/>
      <c r="X102"/>
      <c r="Z102" s="56"/>
      <c r="AA102" s="56"/>
      <c r="AB102" s="56"/>
      <c r="AC102" s="56"/>
      <c r="AD102" s="56"/>
      <c r="AE102" s="56"/>
      <c r="AF102" s="60"/>
      <c r="AG102" s="60"/>
      <c r="AH102" s="60"/>
      <c r="AI102" s="60"/>
      <c r="AJ102" s="60"/>
      <c r="AK102" s="60"/>
    </row>
    <row r="103" spans="20:37" s="1" customFormat="1" x14ac:dyDescent="0.35">
      <c r="T103"/>
      <c r="U103"/>
      <c r="V103"/>
      <c r="W103"/>
      <c r="X103"/>
      <c r="Z103" s="56"/>
      <c r="AA103" s="56"/>
      <c r="AB103" s="56"/>
      <c r="AC103" s="56"/>
      <c r="AD103" s="56"/>
      <c r="AE103" s="56"/>
      <c r="AF103" s="60"/>
      <c r="AG103" s="60"/>
      <c r="AH103" s="60"/>
      <c r="AI103" s="60"/>
      <c r="AJ103" s="60"/>
      <c r="AK103" s="60"/>
    </row>
    <row r="104" spans="20:37" s="1" customFormat="1" x14ac:dyDescent="0.35">
      <c r="T104"/>
      <c r="U104"/>
      <c r="V104"/>
      <c r="W104"/>
      <c r="X104"/>
      <c r="Z104" s="56"/>
      <c r="AA104" s="56"/>
      <c r="AB104" s="56"/>
      <c r="AC104" s="56"/>
      <c r="AD104" s="56"/>
      <c r="AE104" s="56"/>
      <c r="AF104" s="60"/>
      <c r="AG104" s="60"/>
      <c r="AH104" s="60"/>
      <c r="AI104" s="60"/>
      <c r="AJ104" s="60"/>
      <c r="AK104" s="60"/>
    </row>
    <row r="105" spans="20:37" s="1" customFormat="1" x14ac:dyDescent="0.35">
      <c r="T105"/>
      <c r="U105"/>
      <c r="V105"/>
      <c r="W105"/>
      <c r="X105"/>
      <c r="Z105" s="56"/>
      <c r="AA105" s="56"/>
      <c r="AB105" s="56"/>
      <c r="AC105" s="56"/>
      <c r="AD105" s="56"/>
      <c r="AE105" s="56"/>
      <c r="AF105" s="60"/>
      <c r="AG105" s="60"/>
      <c r="AH105" s="60"/>
      <c r="AI105" s="60"/>
      <c r="AJ105" s="60"/>
      <c r="AK105" s="60"/>
    </row>
    <row r="106" spans="20:37" s="1" customFormat="1" x14ac:dyDescent="0.35">
      <c r="T106"/>
      <c r="U106"/>
      <c r="V106"/>
      <c r="W106"/>
      <c r="X106"/>
      <c r="Z106" s="56"/>
      <c r="AA106" s="56"/>
      <c r="AB106" s="56"/>
      <c r="AC106" s="56"/>
      <c r="AD106" s="56"/>
      <c r="AE106" s="56"/>
      <c r="AF106" s="60"/>
      <c r="AG106" s="60"/>
      <c r="AH106" s="60"/>
      <c r="AI106" s="60"/>
      <c r="AJ106" s="60"/>
      <c r="AK106" s="60"/>
    </row>
    <row r="107" spans="20:37" s="1" customFormat="1" x14ac:dyDescent="0.35">
      <c r="T107"/>
      <c r="U107"/>
      <c r="V107"/>
      <c r="W107"/>
      <c r="X107"/>
      <c r="Z107" s="56"/>
      <c r="AA107" s="56"/>
      <c r="AB107" s="56"/>
      <c r="AC107" s="56"/>
      <c r="AD107" s="56"/>
      <c r="AE107" s="56"/>
      <c r="AF107" s="60"/>
      <c r="AG107" s="60"/>
      <c r="AH107" s="60"/>
      <c r="AI107" s="60"/>
      <c r="AJ107" s="60"/>
      <c r="AK107" s="60"/>
    </row>
    <row r="108" spans="20:37" s="1" customFormat="1" x14ac:dyDescent="0.35">
      <c r="T108"/>
      <c r="U108"/>
      <c r="V108"/>
      <c r="W108"/>
      <c r="X108"/>
      <c r="Z108" s="56"/>
      <c r="AA108" s="56"/>
      <c r="AB108" s="56"/>
      <c r="AC108" s="56"/>
      <c r="AD108" s="56"/>
      <c r="AE108" s="56"/>
      <c r="AF108" s="60"/>
      <c r="AG108" s="60"/>
      <c r="AH108" s="60"/>
      <c r="AI108" s="60"/>
      <c r="AJ108" s="60"/>
      <c r="AK108" s="60"/>
    </row>
    <row r="109" spans="20:37" s="1" customFormat="1" x14ac:dyDescent="0.35">
      <c r="T109"/>
      <c r="U109"/>
      <c r="V109"/>
      <c r="W109"/>
      <c r="X109"/>
      <c r="Z109" s="56"/>
      <c r="AA109" s="56"/>
      <c r="AB109" s="56"/>
      <c r="AC109" s="56"/>
      <c r="AD109" s="56"/>
      <c r="AE109" s="56"/>
      <c r="AF109" s="60"/>
      <c r="AG109" s="60"/>
      <c r="AH109" s="60"/>
      <c r="AI109" s="60"/>
      <c r="AJ109" s="60"/>
      <c r="AK109" s="60"/>
    </row>
    <row r="110" spans="20:37" s="1" customFormat="1" x14ac:dyDescent="0.35">
      <c r="T110"/>
      <c r="U110"/>
      <c r="V110"/>
      <c r="W110"/>
      <c r="X110"/>
      <c r="Z110" s="56"/>
      <c r="AA110" s="56"/>
      <c r="AB110" s="56"/>
      <c r="AC110" s="56"/>
      <c r="AD110" s="56"/>
      <c r="AE110" s="56"/>
      <c r="AF110" s="60"/>
      <c r="AG110" s="60"/>
      <c r="AH110" s="60"/>
      <c r="AI110" s="60"/>
      <c r="AJ110" s="60"/>
      <c r="AK110" s="60"/>
    </row>
    <row r="111" spans="20:37" s="1" customFormat="1" x14ac:dyDescent="0.35">
      <c r="T111"/>
      <c r="U111"/>
      <c r="V111"/>
      <c r="W111"/>
      <c r="X111"/>
      <c r="Z111" s="56"/>
      <c r="AA111" s="56"/>
      <c r="AB111" s="56"/>
      <c r="AC111" s="56"/>
      <c r="AD111" s="56"/>
      <c r="AE111" s="56"/>
      <c r="AF111" s="60"/>
      <c r="AG111" s="60"/>
      <c r="AH111" s="60"/>
      <c r="AI111" s="60"/>
      <c r="AJ111" s="60"/>
      <c r="AK111" s="60"/>
    </row>
    <row r="112" spans="20:37" s="1" customFormat="1" x14ac:dyDescent="0.35">
      <c r="T112"/>
      <c r="U112"/>
      <c r="V112"/>
      <c r="W112"/>
      <c r="X112"/>
      <c r="Z112" s="56"/>
      <c r="AA112" s="56"/>
      <c r="AB112" s="56"/>
      <c r="AC112" s="56"/>
      <c r="AD112" s="56"/>
      <c r="AE112" s="56"/>
      <c r="AF112" s="60"/>
      <c r="AG112" s="60"/>
      <c r="AH112" s="60"/>
      <c r="AI112" s="60"/>
      <c r="AJ112" s="60"/>
      <c r="AK112" s="60"/>
    </row>
    <row r="113" spans="20:37" s="1" customFormat="1" x14ac:dyDescent="0.35">
      <c r="T113"/>
      <c r="U113"/>
      <c r="V113"/>
      <c r="W113"/>
      <c r="X113"/>
      <c r="Z113" s="56"/>
      <c r="AA113" s="56"/>
      <c r="AB113" s="56"/>
      <c r="AC113" s="56"/>
      <c r="AD113" s="56"/>
      <c r="AE113" s="56"/>
      <c r="AF113" s="60"/>
      <c r="AG113" s="60"/>
      <c r="AH113" s="60"/>
      <c r="AI113" s="60"/>
      <c r="AJ113" s="60"/>
      <c r="AK113" s="60"/>
    </row>
    <row r="114" spans="20:37" s="1" customFormat="1" x14ac:dyDescent="0.35">
      <c r="T114"/>
      <c r="U114"/>
      <c r="V114"/>
      <c r="W114"/>
      <c r="X114"/>
      <c r="Z114" s="56"/>
      <c r="AA114" s="56"/>
      <c r="AB114" s="56"/>
      <c r="AC114" s="56"/>
      <c r="AD114" s="56"/>
      <c r="AE114" s="56"/>
      <c r="AF114" s="60"/>
      <c r="AG114" s="60"/>
      <c r="AH114" s="60"/>
      <c r="AI114" s="60"/>
      <c r="AJ114" s="60"/>
      <c r="AK114" s="60"/>
    </row>
    <row r="115" spans="20:37" s="1" customFormat="1" x14ac:dyDescent="0.35">
      <c r="T115"/>
      <c r="U115"/>
      <c r="V115"/>
      <c r="W115"/>
      <c r="X115"/>
      <c r="Z115" s="56"/>
      <c r="AA115" s="56"/>
      <c r="AB115" s="56"/>
      <c r="AC115" s="56"/>
      <c r="AD115" s="56"/>
      <c r="AE115" s="56"/>
      <c r="AF115" s="60"/>
      <c r="AG115" s="60"/>
      <c r="AH115" s="60"/>
      <c r="AI115" s="60"/>
      <c r="AJ115" s="60"/>
      <c r="AK115" s="60"/>
    </row>
    <row r="116" spans="20:37" s="1" customFormat="1" x14ac:dyDescent="0.35">
      <c r="T116"/>
      <c r="U116"/>
      <c r="V116"/>
      <c r="W116"/>
      <c r="X116"/>
      <c r="Z116" s="56"/>
      <c r="AA116" s="56"/>
      <c r="AB116" s="56"/>
      <c r="AC116" s="56"/>
      <c r="AD116" s="56"/>
      <c r="AE116" s="56"/>
      <c r="AF116" s="60"/>
      <c r="AG116" s="60"/>
      <c r="AH116" s="60"/>
      <c r="AI116" s="60"/>
      <c r="AJ116" s="60"/>
      <c r="AK116" s="60"/>
    </row>
    <row r="117" spans="20:37" s="1" customFormat="1" x14ac:dyDescent="0.35">
      <c r="T117"/>
      <c r="U117"/>
      <c r="V117"/>
      <c r="W117"/>
      <c r="X117"/>
      <c r="Z117" s="56"/>
      <c r="AA117" s="56"/>
      <c r="AB117" s="56"/>
      <c r="AC117" s="56"/>
      <c r="AD117" s="56"/>
      <c r="AE117" s="56"/>
      <c r="AF117" s="60"/>
      <c r="AG117" s="60"/>
      <c r="AH117" s="60"/>
      <c r="AI117" s="60"/>
      <c r="AJ117" s="60"/>
      <c r="AK117" s="60"/>
    </row>
    <row r="118" spans="20:37" s="1" customFormat="1" x14ac:dyDescent="0.35">
      <c r="T118"/>
      <c r="U118"/>
      <c r="V118"/>
      <c r="W118"/>
      <c r="X118"/>
      <c r="Z118" s="56"/>
      <c r="AA118" s="56"/>
      <c r="AB118" s="56"/>
      <c r="AC118" s="56"/>
      <c r="AD118" s="56"/>
      <c r="AE118" s="56"/>
      <c r="AF118" s="60"/>
      <c r="AG118" s="60"/>
      <c r="AH118" s="60"/>
      <c r="AI118" s="60"/>
      <c r="AJ118" s="60"/>
      <c r="AK118" s="60"/>
    </row>
    <row r="119" spans="20:37" s="1" customFormat="1" x14ac:dyDescent="0.35">
      <c r="T119"/>
      <c r="U119"/>
      <c r="V119"/>
      <c r="W119"/>
      <c r="X119"/>
      <c r="Z119" s="56"/>
      <c r="AA119" s="56"/>
      <c r="AB119" s="56"/>
      <c r="AC119" s="56"/>
      <c r="AD119" s="56"/>
      <c r="AE119" s="56"/>
      <c r="AF119" s="60"/>
      <c r="AG119" s="60"/>
      <c r="AH119" s="60"/>
      <c r="AI119" s="60"/>
      <c r="AJ119" s="60"/>
      <c r="AK119" s="60"/>
    </row>
    <row r="120" spans="20:37" s="1" customFormat="1" x14ac:dyDescent="0.35">
      <c r="T120"/>
      <c r="U120"/>
      <c r="V120"/>
      <c r="W120"/>
      <c r="X120"/>
      <c r="Z120" s="56"/>
      <c r="AA120" s="56"/>
      <c r="AB120" s="56"/>
      <c r="AC120" s="56"/>
      <c r="AD120" s="56"/>
      <c r="AE120" s="56"/>
      <c r="AF120" s="60"/>
      <c r="AG120" s="60"/>
      <c r="AH120" s="60"/>
      <c r="AI120" s="60"/>
      <c r="AJ120" s="60"/>
      <c r="AK120" s="60"/>
    </row>
    <row r="121" spans="20:37" s="1" customFormat="1" x14ac:dyDescent="0.35">
      <c r="T121"/>
      <c r="U121"/>
      <c r="V121"/>
      <c r="W121"/>
      <c r="X121"/>
      <c r="Z121" s="56"/>
      <c r="AA121" s="56"/>
      <c r="AB121" s="56"/>
      <c r="AC121" s="56"/>
      <c r="AD121" s="56"/>
      <c r="AE121" s="56"/>
      <c r="AF121" s="60"/>
      <c r="AG121" s="60"/>
      <c r="AH121" s="60"/>
      <c r="AI121" s="60"/>
      <c r="AJ121" s="60"/>
      <c r="AK121" s="60"/>
    </row>
    <row r="122" spans="20:37" s="1" customFormat="1" x14ac:dyDescent="0.35">
      <c r="T122"/>
      <c r="U122"/>
      <c r="V122"/>
      <c r="W122"/>
      <c r="X122"/>
      <c r="Z122" s="56"/>
      <c r="AA122" s="56"/>
      <c r="AB122" s="56"/>
      <c r="AC122" s="56"/>
      <c r="AD122" s="56"/>
      <c r="AE122" s="56"/>
      <c r="AF122" s="60"/>
      <c r="AG122" s="60"/>
      <c r="AH122" s="60"/>
      <c r="AI122" s="60"/>
      <c r="AJ122" s="60"/>
      <c r="AK122" s="60"/>
    </row>
    <row r="123" spans="20:37" s="1" customFormat="1" x14ac:dyDescent="0.35">
      <c r="T123"/>
      <c r="U123"/>
      <c r="V123"/>
      <c r="W123"/>
      <c r="X123"/>
      <c r="Z123" s="56"/>
      <c r="AA123" s="56"/>
      <c r="AB123" s="56"/>
      <c r="AC123" s="56"/>
      <c r="AD123" s="56"/>
      <c r="AE123" s="56"/>
      <c r="AF123" s="60"/>
      <c r="AG123" s="60"/>
      <c r="AH123" s="60"/>
      <c r="AI123" s="60"/>
      <c r="AJ123" s="60"/>
      <c r="AK123" s="60"/>
    </row>
    <row r="124" spans="20:37" s="1" customFormat="1" x14ac:dyDescent="0.35">
      <c r="T124"/>
      <c r="U124"/>
      <c r="V124"/>
      <c r="W124"/>
      <c r="X124"/>
      <c r="Z124" s="56"/>
      <c r="AA124" s="56"/>
      <c r="AB124" s="56"/>
      <c r="AC124" s="56"/>
      <c r="AD124" s="56"/>
      <c r="AE124" s="56"/>
      <c r="AF124" s="60"/>
      <c r="AG124" s="60"/>
      <c r="AH124" s="60"/>
      <c r="AI124" s="60"/>
      <c r="AJ124" s="60"/>
      <c r="AK124" s="60"/>
    </row>
    <row r="125" spans="20:37" s="1" customFormat="1" x14ac:dyDescent="0.35">
      <c r="T125"/>
      <c r="U125"/>
      <c r="V125"/>
      <c r="W125"/>
      <c r="X125"/>
      <c r="Z125" s="56"/>
      <c r="AA125" s="56"/>
      <c r="AB125" s="56"/>
      <c r="AC125" s="56"/>
      <c r="AD125" s="56"/>
      <c r="AE125" s="56"/>
      <c r="AF125" s="60"/>
      <c r="AG125" s="60"/>
      <c r="AH125" s="60"/>
      <c r="AI125" s="60"/>
      <c r="AJ125" s="60"/>
      <c r="AK125" s="60"/>
    </row>
    <row r="126" spans="20:37" s="1" customFormat="1" x14ac:dyDescent="0.35">
      <c r="T126"/>
      <c r="U126"/>
      <c r="V126"/>
      <c r="W126"/>
      <c r="X126"/>
      <c r="Z126" s="56"/>
      <c r="AA126" s="56"/>
      <c r="AB126" s="56"/>
      <c r="AC126" s="56"/>
      <c r="AD126" s="56"/>
      <c r="AE126" s="56"/>
      <c r="AF126" s="60"/>
      <c r="AG126" s="60"/>
      <c r="AH126" s="60"/>
      <c r="AI126" s="60"/>
      <c r="AJ126" s="60"/>
      <c r="AK126" s="60"/>
    </row>
    <row r="127" spans="20:37" s="1" customFormat="1" x14ac:dyDescent="0.35">
      <c r="T127"/>
      <c r="U127"/>
      <c r="V127"/>
      <c r="W127"/>
      <c r="X127"/>
      <c r="Z127" s="56"/>
      <c r="AA127" s="56"/>
      <c r="AB127" s="56"/>
      <c r="AC127" s="56"/>
      <c r="AD127" s="56"/>
      <c r="AE127" s="56"/>
      <c r="AF127" s="60"/>
      <c r="AG127" s="60"/>
      <c r="AH127" s="60"/>
      <c r="AI127" s="60"/>
      <c r="AJ127" s="60"/>
      <c r="AK127" s="60"/>
    </row>
    <row r="128" spans="20:37" s="1" customFormat="1" x14ac:dyDescent="0.35">
      <c r="T128"/>
      <c r="U128"/>
      <c r="V128"/>
      <c r="W128"/>
      <c r="X128"/>
      <c r="Z128" s="56"/>
      <c r="AA128" s="56"/>
      <c r="AB128" s="56"/>
      <c r="AC128" s="56"/>
      <c r="AD128" s="56"/>
      <c r="AE128" s="56"/>
      <c r="AF128" s="60"/>
      <c r="AG128" s="60"/>
      <c r="AH128" s="60"/>
      <c r="AI128" s="60"/>
      <c r="AJ128" s="60"/>
      <c r="AK128" s="60"/>
    </row>
    <row r="129" spans="20:37" s="1" customFormat="1" x14ac:dyDescent="0.35">
      <c r="T129"/>
      <c r="U129"/>
      <c r="V129"/>
      <c r="W129"/>
      <c r="X129"/>
      <c r="Z129" s="56"/>
      <c r="AA129" s="56"/>
      <c r="AB129" s="56"/>
      <c r="AC129" s="56"/>
      <c r="AD129" s="56"/>
      <c r="AE129" s="56"/>
      <c r="AF129" s="60"/>
      <c r="AG129" s="60"/>
      <c r="AH129" s="60"/>
      <c r="AI129" s="60"/>
      <c r="AJ129" s="60"/>
      <c r="AK129" s="60"/>
    </row>
    <row r="130" spans="20:37" s="1" customFormat="1" x14ac:dyDescent="0.35">
      <c r="T130"/>
      <c r="U130"/>
      <c r="V130"/>
      <c r="W130"/>
      <c r="X130"/>
      <c r="Z130" s="56"/>
      <c r="AA130" s="56"/>
      <c r="AB130" s="56"/>
      <c r="AC130" s="56"/>
      <c r="AD130" s="56"/>
      <c r="AE130" s="56"/>
      <c r="AF130" s="60"/>
      <c r="AG130" s="60"/>
      <c r="AH130" s="60"/>
      <c r="AI130" s="60"/>
      <c r="AJ130" s="60"/>
      <c r="AK130" s="60"/>
    </row>
    <row r="131" spans="20:37" s="1" customFormat="1" x14ac:dyDescent="0.35">
      <c r="T131"/>
      <c r="U131"/>
      <c r="V131"/>
      <c r="W131"/>
      <c r="X131"/>
      <c r="Z131" s="56"/>
      <c r="AA131" s="56"/>
      <c r="AB131" s="56"/>
      <c r="AC131" s="56"/>
      <c r="AD131" s="56"/>
      <c r="AE131" s="56"/>
      <c r="AF131" s="60"/>
      <c r="AG131" s="60"/>
      <c r="AH131" s="60"/>
      <c r="AI131" s="60"/>
      <c r="AJ131" s="60"/>
      <c r="AK131" s="60"/>
    </row>
    <row r="132" spans="20:37" s="1" customFormat="1" x14ac:dyDescent="0.35">
      <c r="T132"/>
      <c r="U132"/>
      <c r="V132"/>
      <c r="W132"/>
      <c r="X132"/>
      <c r="Z132" s="56"/>
      <c r="AA132" s="56"/>
      <c r="AB132" s="56"/>
      <c r="AC132" s="56"/>
      <c r="AD132" s="56"/>
      <c r="AE132" s="56"/>
      <c r="AF132" s="60"/>
      <c r="AG132" s="60"/>
      <c r="AH132" s="60"/>
      <c r="AI132" s="60"/>
      <c r="AJ132" s="60"/>
      <c r="AK132" s="60"/>
    </row>
    <row r="133" spans="20:37" s="1" customFormat="1" x14ac:dyDescent="0.35">
      <c r="T133"/>
      <c r="U133"/>
      <c r="V133"/>
      <c r="W133"/>
      <c r="X133"/>
      <c r="Z133" s="56"/>
      <c r="AA133" s="56"/>
      <c r="AB133" s="56"/>
      <c r="AC133" s="56"/>
      <c r="AD133" s="56"/>
      <c r="AE133" s="56"/>
      <c r="AF133" s="60"/>
      <c r="AG133" s="60"/>
      <c r="AH133" s="60"/>
      <c r="AI133" s="60"/>
      <c r="AJ133" s="60"/>
      <c r="AK133" s="60"/>
    </row>
    <row r="134" spans="20:37" s="1" customFormat="1" x14ac:dyDescent="0.35">
      <c r="T134"/>
      <c r="U134"/>
      <c r="V134"/>
      <c r="W134"/>
      <c r="X134"/>
      <c r="Z134" s="56"/>
      <c r="AA134" s="56"/>
      <c r="AB134" s="56"/>
      <c r="AC134" s="56"/>
      <c r="AD134" s="56"/>
      <c r="AE134" s="56"/>
      <c r="AF134" s="60"/>
      <c r="AG134" s="60"/>
      <c r="AH134" s="60"/>
      <c r="AI134" s="60"/>
      <c r="AJ134" s="60"/>
      <c r="AK134" s="60"/>
    </row>
    <row r="135" spans="20:37" s="1" customFormat="1" x14ac:dyDescent="0.35">
      <c r="T135"/>
      <c r="U135"/>
      <c r="V135"/>
      <c r="W135"/>
      <c r="X135"/>
      <c r="Z135" s="56"/>
      <c r="AA135" s="56"/>
      <c r="AB135" s="56"/>
      <c r="AC135" s="56"/>
      <c r="AD135" s="56"/>
      <c r="AE135" s="56"/>
      <c r="AF135" s="60"/>
      <c r="AG135" s="60"/>
      <c r="AH135" s="60"/>
      <c r="AI135" s="60"/>
      <c r="AJ135" s="60"/>
      <c r="AK135" s="60"/>
    </row>
    <row r="136" spans="20:37" s="1" customFormat="1" x14ac:dyDescent="0.35">
      <c r="T136"/>
      <c r="U136"/>
      <c r="V136"/>
      <c r="W136"/>
      <c r="X136"/>
      <c r="Z136" s="56"/>
      <c r="AA136" s="56"/>
      <c r="AB136" s="56"/>
      <c r="AC136" s="56"/>
      <c r="AD136" s="56"/>
      <c r="AE136" s="56"/>
      <c r="AF136" s="60"/>
      <c r="AG136" s="60"/>
      <c r="AH136" s="60"/>
      <c r="AI136" s="60"/>
      <c r="AJ136" s="60"/>
      <c r="AK136" s="60"/>
    </row>
    <row r="137" spans="20:37" s="1" customFormat="1" x14ac:dyDescent="0.35">
      <c r="T137"/>
      <c r="U137"/>
      <c r="V137"/>
      <c r="W137"/>
      <c r="X137"/>
      <c r="Z137" s="56"/>
      <c r="AA137" s="56"/>
      <c r="AB137" s="56"/>
      <c r="AC137" s="56"/>
      <c r="AD137" s="56"/>
      <c r="AE137" s="56"/>
      <c r="AF137" s="60"/>
      <c r="AG137" s="60"/>
      <c r="AH137" s="60"/>
      <c r="AI137" s="60"/>
      <c r="AJ137" s="60"/>
      <c r="AK137" s="60"/>
    </row>
    <row r="138" spans="20:37" s="1" customFormat="1" x14ac:dyDescent="0.35">
      <c r="T138"/>
      <c r="U138"/>
      <c r="V138"/>
      <c r="W138"/>
      <c r="X138"/>
      <c r="Z138" s="56"/>
      <c r="AA138" s="56"/>
      <c r="AB138" s="56"/>
      <c r="AC138" s="56"/>
      <c r="AD138" s="56"/>
      <c r="AE138" s="56"/>
      <c r="AF138" s="60"/>
      <c r="AG138" s="60"/>
      <c r="AH138" s="60"/>
      <c r="AI138" s="60"/>
      <c r="AJ138" s="60"/>
      <c r="AK138" s="60"/>
    </row>
    <row r="139" spans="20:37" s="1" customFormat="1" x14ac:dyDescent="0.35">
      <c r="T139"/>
      <c r="U139"/>
      <c r="V139"/>
      <c r="W139"/>
      <c r="X139"/>
      <c r="Z139" s="56"/>
      <c r="AA139" s="56"/>
      <c r="AB139" s="56"/>
      <c r="AC139" s="56"/>
      <c r="AD139" s="56"/>
      <c r="AE139" s="56"/>
      <c r="AF139" s="60"/>
      <c r="AG139" s="60"/>
      <c r="AH139" s="60"/>
      <c r="AI139" s="60"/>
      <c r="AJ139" s="60"/>
      <c r="AK139" s="60"/>
    </row>
    <row r="140" spans="20:37" s="1" customFormat="1" x14ac:dyDescent="0.35">
      <c r="T140"/>
      <c r="U140"/>
      <c r="V140"/>
      <c r="W140"/>
      <c r="X140"/>
      <c r="Z140" s="56"/>
      <c r="AA140" s="56"/>
      <c r="AB140" s="56"/>
      <c r="AC140" s="56"/>
      <c r="AD140" s="56"/>
      <c r="AE140" s="56"/>
      <c r="AF140" s="60"/>
      <c r="AG140" s="60"/>
      <c r="AH140" s="60"/>
      <c r="AI140" s="60"/>
      <c r="AJ140" s="60"/>
      <c r="AK140" s="60"/>
    </row>
    <row r="141" spans="20:37" s="1" customFormat="1" x14ac:dyDescent="0.35">
      <c r="T141"/>
      <c r="U141"/>
      <c r="V141"/>
      <c r="W141"/>
      <c r="X141"/>
      <c r="Z141" s="56"/>
      <c r="AA141" s="56"/>
      <c r="AB141" s="56"/>
      <c r="AC141" s="56"/>
      <c r="AD141" s="56"/>
      <c r="AE141" s="56"/>
      <c r="AF141" s="60"/>
      <c r="AG141" s="60"/>
      <c r="AH141" s="60"/>
      <c r="AI141" s="60"/>
      <c r="AJ141" s="60"/>
      <c r="AK141" s="60"/>
    </row>
    <row r="142" spans="20:37" s="1" customFormat="1" x14ac:dyDescent="0.35">
      <c r="T142"/>
      <c r="U142"/>
      <c r="V142"/>
      <c r="W142"/>
      <c r="X142"/>
      <c r="Z142" s="56"/>
      <c r="AA142" s="56"/>
      <c r="AB142" s="56"/>
      <c r="AC142" s="56"/>
      <c r="AD142" s="56"/>
      <c r="AE142" s="56"/>
      <c r="AF142" s="60"/>
      <c r="AG142" s="60"/>
      <c r="AH142" s="60"/>
      <c r="AI142" s="60"/>
      <c r="AJ142" s="60"/>
      <c r="AK142" s="60"/>
    </row>
    <row r="143" spans="20:37" s="1" customFormat="1" x14ac:dyDescent="0.35">
      <c r="T143"/>
      <c r="U143"/>
      <c r="V143"/>
      <c r="W143"/>
      <c r="X143"/>
      <c r="Z143" s="56"/>
      <c r="AA143" s="56"/>
      <c r="AB143" s="56"/>
      <c r="AC143" s="56"/>
      <c r="AD143" s="56"/>
      <c r="AE143" s="56"/>
      <c r="AF143" s="60"/>
      <c r="AG143" s="60"/>
      <c r="AH143" s="60"/>
      <c r="AI143" s="60"/>
      <c r="AJ143" s="60"/>
      <c r="AK143" s="60"/>
    </row>
    <row r="144" spans="20:37" s="1" customFormat="1" x14ac:dyDescent="0.35">
      <c r="T144"/>
      <c r="U144"/>
      <c r="V144"/>
      <c r="W144"/>
      <c r="X144"/>
      <c r="Z144" s="56"/>
      <c r="AA144" s="56"/>
      <c r="AB144" s="56"/>
      <c r="AC144" s="56"/>
      <c r="AD144" s="56"/>
      <c r="AE144" s="56"/>
      <c r="AF144" s="60"/>
      <c r="AG144" s="60"/>
      <c r="AH144" s="60"/>
      <c r="AI144" s="60"/>
      <c r="AJ144" s="60"/>
      <c r="AK144" s="60"/>
    </row>
    <row r="145" spans="20:37" s="1" customFormat="1" x14ac:dyDescent="0.35">
      <c r="T145"/>
      <c r="U145"/>
      <c r="V145"/>
      <c r="W145"/>
      <c r="X145"/>
      <c r="Z145" s="56"/>
      <c r="AA145" s="56"/>
      <c r="AB145" s="56"/>
      <c r="AC145" s="56"/>
      <c r="AD145" s="56"/>
      <c r="AE145" s="56"/>
      <c r="AF145" s="60"/>
      <c r="AG145" s="60"/>
      <c r="AH145" s="60"/>
      <c r="AI145" s="60"/>
      <c r="AJ145" s="60"/>
      <c r="AK145" s="60"/>
    </row>
    <row r="146" spans="20:37" s="1" customFormat="1" x14ac:dyDescent="0.35">
      <c r="T146"/>
      <c r="U146"/>
      <c r="V146"/>
      <c r="W146"/>
      <c r="X146"/>
      <c r="Z146" s="56"/>
      <c r="AA146" s="56"/>
      <c r="AB146" s="56"/>
      <c r="AC146" s="56"/>
      <c r="AD146" s="56"/>
      <c r="AE146" s="56"/>
      <c r="AF146" s="60"/>
      <c r="AG146" s="60"/>
      <c r="AH146" s="60"/>
      <c r="AI146" s="60"/>
      <c r="AJ146" s="60"/>
      <c r="AK146" s="60"/>
    </row>
    <row r="147" spans="20:37" s="1" customFormat="1" x14ac:dyDescent="0.35">
      <c r="T147"/>
      <c r="U147"/>
      <c r="V147"/>
      <c r="W147"/>
      <c r="X147"/>
      <c r="Z147" s="56"/>
      <c r="AA147" s="56"/>
      <c r="AB147" s="56"/>
      <c r="AC147" s="56"/>
      <c r="AD147" s="56"/>
      <c r="AE147" s="56"/>
      <c r="AF147" s="60"/>
      <c r="AG147" s="60"/>
      <c r="AH147" s="60"/>
      <c r="AI147" s="60"/>
      <c r="AJ147" s="60"/>
      <c r="AK147" s="60"/>
    </row>
    <row r="148" spans="20:37" s="1" customFormat="1" x14ac:dyDescent="0.35">
      <c r="T148"/>
      <c r="U148"/>
      <c r="V148"/>
      <c r="W148"/>
      <c r="X148"/>
      <c r="Z148" s="56"/>
      <c r="AA148" s="56"/>
      <c r="AB148" s="56"/>
      <c r="AC148" s="56"/>
      <c r="AD148" s="56"/>
      <c r="AE148" s="56"/>
      <c r="AF148" s="60"/>
      <c r="AG148" s="60"/>
      <c r="AH148" s="60"/>
      <c r="AI148" s="60"/>
      <c r="AJ148" s="60"/>
      <c r="AK148" s="60"/>
    </row>
    <row r="149" spans="20:37" s="1" customFormat="1" x14ac:dyDescent="0.35">
      <c r="T149"/>
      <c r="U149"/>
      <c r="V149"/>
      <c r="W149"/>
      <c r="X149"/>
      <c r="Z149" s="56"/>
      <c r="AA149" s="56"/>
      <c r="AB149" s="56"/>
      <c r="AC149" s="56"/>
      <c r="AD149" s="56"/>
      <c r="AE149" s="56"/>
      <c r="AF149" s="60"/>
      <c r="AG149" s="60"/>
      <c r="AH149" s="60"/>
      <c r="AI149" s="60"/>
      <c r="AJ149" s="60"/>
      <c r="AK149" s="60"/>
    </row>
    <row r="150" spans="20:37" s="1" customFormat="1" x14ac:dyDescent="0.35">
      <c r="T150"/>
      <c r="U150"/>
      <c r="V150"/>
      <c r="W150"/>
      <c r="X150"/>
      <c r="Z150" s="56"/>
      <c r="AA150" s="56"/>
      <c r="AB150" s="56"/>
      <c r="AC150" s="56"/>
      <c r="AD150" s="56"/>
      <c r="AE150" s="56"/>
      <c r="AF150" s="60"/>
      <c r="AG150" s="60"/>
      <c r="AH150" s="60"/>
      <c r="AI150" s="60"/>
      <c r="AJ150" s="60"/>
      <c r="AK150" s="60"/>
    </row>
    <row r="151" spans="20:37" s="1" customFormat="1" x14ac:dyDescent="0.35">
      <c r="T151"/>
      <c r="U151"/>
      <c r="V151"/>
      <c r="W151"/>
      <c r="X151"/>
      <c r="Z151" s="56"/>
      <c r="AA151" s="56"/>
      <c r="AB151" s="56"/>
      <c r="AC151" s="56"/>
      <c r="AD151" s="56"/>
      <c r="AE151" s="56"/>
      <c r="AF151" s="60"/>
      <c r="AG151" s="60"/>
      <c r="AH151" s="60"/>
      <c r="AI151" s="60"/>
      <c r="AJ151" s="60"/>
      <c r="AK151" s="60"/>
    </row>
    <row r="152" spans="20:37" s="1" customFormat="1" x14ac:dyDescent="0.35">
      <c r="T152"/>
      <c r="U152"/>
      <c r="V152"/>
      <c r="W152"/>
      <c r="X152"/>
      <c r="Z152" s="56"/>
      <c r="AA152" s="56"/>
      <c r="AB152" s="56"/>
      <c r="AC152" s="56"/>
      <c r="AD152" s="56"/>
      <c r="AE152" s="56"/>
      <c r="AF152" s="60"/>
      <c r="AG152" s="60"/>
      <c r="AH152" s="60"/>
      <c r="AI152" s="60"/>
      <c r="AJ152" s="60"/>
      <c r="AK152" s="60"/>
    </row>
    <row r="153" spans="20:37" s="1" customFormat="1" x14ac:dyDescent="0.35">
      <c r="T153"/>
      <c r="U153"/>
      <c r="V153"/>
      <c r="W153"/>
      <c r="X153"/>
      <c r="Z153" s="56"/>
      <c r="AA153" s="56"/>
      <c r="AB153" s="56"/>
      <c r="AC153" s="56"/>
      <c r="AD153" s="56"/>
      <c r="AE153" s="56"/>
      <c r="AF153" s="60"/>
      <c r="AG153" s="60"/>
      <c r="AH153" s="60"/>
      <c r="AI153" s="60"/>
      <c r="AJ153" s="60"/>
      <c r="AK153" s="60"/>
    </row>
    <row r="154" spans="20:37" s="1" customFormat="1" x14ac:dyDescent="0.35">
      <c r="T154"/>
      <c r="U154"/>
      <c r="V154"/>
      <c r="W154"/>
      <c r="X154"/>
      <c r="Z154" s="56"/>
      <c r="AA154" s="56"/>
      <c r="AB154" s="56"/>
      <c r="AC154" s="56"/>
      <c r="AD154" s="56"/>
      <c r="AE154" s="56"/>
      <c r="AF154" s="60"/>
      <c r="AG154" s="60"/>
      <c r="AH154" s="60"/>
      <c r="AI154" s="60"/>
      <c r="AJ154" s="60"/>
      <c r="AK154" s="60"/>
    </row>
    <row r="155" spans="20:37" s="1" customFormat="1" x14ac:dyDescent="0.35">
      <c r="T155"/>
      <c r="U155"/>
      <c r="V155"/>
      <c r="W155"/>
      <c r="X155"/>
      <c r="Z155" s="56"/>
      <c r="AA155" s="56"/>
      <c r="AB155" s="56"/>
      <c r="AC155" s="56"/>
      <c r="AD155" s="56"/>
      <c r="AE155" s="56"/>
      <c r="AF155" s="60"/>
      <c r="AG155" s="60"/>
      <c r="AH155" s="60"/>
      <c r="AI155" s="60"/>
      <c r="AJ155" s="60"/>
      <c r="AK155" s="60"/>
    </row>
    <row r="156" spans="20:37" s="1" customFormat="1" x14ac:dyDescent="0.35">
      <c r="T156"/>
      <c r="U156"/>
      <c r="V156"/>
      <c r="W156"/>
      <c r="X156"/>
      <c r="Z156" s="56"/>
      <c r="AA156" s="56"/>
      <c r="AB156" s="56"/>
      <c r="AC156" s="56"/>
      <c r="AD156" s="56"/>
      <c r="AE156" s="56"/>
      <c r="AF156" s="60"/>
      <c r="AG156" s="60"/>
      <c r="AH156" s="60"/>
      <c r="AI156" s="60"/>
      <c r="AJ156" s="60"/>
      <c r="AK156" s="60"/>
    </row>
    <row r="157" spans="20:37" s="1" customFormat="1" x14ac:dyDescent="0.35">
      <c r="T157"/>
      <c r="U157"/>
      <c r="V157"/>
      <c r="W157"/>
      <c r="X157"/>
      <c r="Z157" s="56"/>
      <c r="AA157" s="56"/>
      <c r="AB157" s="56"/>
      <c r="AC157" s="56"/>
      <c r="AD157" s="56"/>
      <c r="AE157" s="56"/>
      <c r="AF157" s="60"/>
      <c r="AG157" s="60"/>
      <c r="AH157" s="60"/>
      <c r="AI157" s="60"/>
      <c r="AJ157" s="60"/>
      <c r="AK157" s="60"/>
    </row>
    <row r="158" spans="20:37" s="1" customFormat="1" x14ac:dyDescent="0.35">
      <c r="T158"/>
      <c r="U158"/>
      <c r="V158"/>
      <c r="W158"/>
      <c r="X158"/>
      <c r="Z158" s="56"/>
      <c r="AA158" s="56"/>
      <c r="AB158" s="56"/>
      <c r="AC158" s="56"/>
      <c r="AD158" s="56"/>
      <c r="AE158" s="56"/>
      <c r="AF158" s="60"/>
      <c r="AG158" s="60"/>
      <c r="AH158" s="60"/>
      <c r="AI158" s="60"/>
      <c r="AJ158" s="60"/>
      <c r="AK158" s="60"/>
    </row>
    <row r="159" spans="20:37" s="1" customFormat="1" x14ac:dyDescent="0.35">
      <c r="T159"/>
      <c r="U159"/>
      <c r="V159"/>
      <c r="W159"/>
      <c r="X159"/>
      <c r="Z159" s="56"/>
      <c r="AA159" s="56"/>
      <c r="AB159" s="56"/>
      <c r="AC159" s="56"/>
      <c r="AD159" s="56"/>
      <c r="AE159" s="56"/>
      <c r="AF159" s="60"/>
      <c r="AG159" s="60"/>
      <c r="AH159" s="60"/>
      <c r="AI159" s="60"/>
      <c r="AJ159" s="60"/>
      <c r="AK159" s="60"/>
    </row>
    <row r="160" spans="20:37" s="1" customFormat="1" x14ac:dyDescent="0.35">
      <c r="T160"/>
      <c r="U160"/>
      <c r="V160"/>
      <c r="W160"/>
      <c r="X160"/>
      <c r="Z160" s="56"/>
      <c r="AA160" s="56"/>
      <c r="AB160" s="56"/>
      <c r="AC160" s="56"/>
      <c r="AD160" s="56"/>
      <c r="AE160" s="56"/>
      <c r="AF160" s="60"/>
      <c r="AG160" s="60"/>
      <c r="AH160" s="60"/>
      <c r="AI160" s="60"/>
      <c r="AJ160" s="60"/>
      <c r="AK160" s="60"/>
    </row>
    <row r="161" spans="20:37" s="1" customFormat="1" x14ac:dyDescent="0.35">
      <c r="T161"/>
      <c r="U161"/>
      <c r="V161"/>
      <c r="W161"/>
      <c r="X161"/>
      <c r="Z161" s="56"/>
      <c r="AA161" s="56"/>
      <c r="AB161" s="56"/>
      <c r="AC161" s="56"/>
      <c r="AD161" s="56"/>
      <c r="AE161" s="56"/>
      <c r="AF161" s="60"/>
      <c r="AG161" s="60"/>
      <c r="AH161" s="60"/>
      <c r="AI161" s="60"/>
      <c r="AJ161" s="60"/>
      <c r="AK161" s="60"/>
    </row>
    <row r="162" spans="20:37" s="1" customFormat="1" x14ac:dyDescent="0.35">
      <c r="T162"/>
      <c r="U162"/>
      <c r="V162"/>
      <c r="W162"/>
      <c r="X162"/>
      <c r="Z162" s="56"/>
      <c r="AA162" s="56"/>
      <c r="AB162" s="56"/>
      <c r="AC162" s="56"/>
      <c r="AD162" s="56"/>
      <c r="AE162" s="56"/>
      <c r="AF162" s="60"/>
      <c r="AG162" s="60"/>
      <c r="AH162" s="60"/>
      <c r="AI162" s="60"/>
      <c r="AJ162" s="60"/>
      <c r="AK162" s="60"/>
    </row>
    <row r="163" spans="20:37" s="1" customFormat="1" x14ac:dyDescent="0.35">
      <c r="T163"/>
      <c r="U163"/>
      <c r="V163"/>
      <c r="W163"/>
      <c r="X163"/>
      <c r="Z163" s="56"/>
      <c r="AA163" s="56"/>
      <c r="AB163" s="56"/>
      <c r="AC163" s="56"/>
      <c r="AD163" s="56"/>
      <c r="AE163" s="56"/>
      <c r="AF163" s="60"/>
      <c r="AG163" s="60"/>
      <c r="AH163" s="60"/>
      <c r="AI163" s="60"/>
      <c r="AJ163" s="60"/>
      <c r="AK163" s="60"/>
    </row>
    <row r="164" spans="20:37" s="1" customFormat="1" x14ac:dyDescent="0.35">
      <c r="T164"/>
      <c r="U164"/>
      <c r="V164"/>
      <c r="W164"/>
      <c r="X164"/>
      <c r="Z164" s="56"/>
      <c r="AA164" s="56"/>
      <c r="AB164" s="56"/>
      <c r="AC164" s="56"/>
      <c r="AD164" s="56"/>
      <c r="AE164" s="56"/>
      <c r="AF164" s="60"/>
      <c r="AG164" s="60"/>
      <c r="AH164" s="60"/>
      <c r="AI164" s="60"/>
      <c r="AJ164" s="60"/>
      <c r="AK164" s="60"/>
    </row>
    <row r="165" spans="20:37" s="1" customFormat="1" x14ac:dyDescent="0.35">
      <c r="T165"/>
      <c r="U165"/>
      <c r="V165"/>
      <c r="W165"/>
      <c r="X165"/>
      <c r="Z165" s="56"/>
      <c r="AA165" s="56"/>
      <c r="AB165" s="56"/>
      <c r="AC165" s="56"/>
      <c r="AD165" s="56"/>
      <c r="AE165" s="56"/>
      <c r="AF165" s="60"/>
      <c r="AG165" s="60"/>
      <c r="AH165" s="60"/>
      <c r="AI165" s="60"/>
      <c r="AJ165" s="60"/>
      <c r="AK165" s="60"/>
    </row>
    <row r="166" spans="20:37" s="1" customFormat="1" x14ac:dyDescent="0.35">
      <c r="T166"/>
      <c r="U166"/>
      <c r="V166"/>
      <c r="W166"/>
      <c r="X166"/>
      <c r="Z166" s="56"/>
      <c r="AA166" s="56"/>
      <c r="AB166" s="56"/>
      <c r="AC166" s="56"/>
      <c r="AD166" s="56"/>
      <c r="AE166" s="56"/>
      <c r="AF166" s="60"/>
      <c r="AG166" s="60"/>
      <c r="AH166" s="60"/>
      <c r="AI166" s="60"/>
      <c r="AJ166" s="60"/>
      <c r="AK166" s="60"/>
    </row>
    <row r="167" spans="20:37" s="1" customFormat="1" x14ac:dyDescent="0.35">
      <c r="T167"/>
      <c r="U167"/>
      <c r="V167"/>
      <c r="W167"/>
      <c r="X167"/>
      <c r="Z167" s="56"/>
      <c r="AA167" s="56"/>
      <c r="AB167" s="56"/>
      <c r="AC167" s="56"/>
      <c r="AD167" s="56"/>
      <c r="AE167" s="56"/>
      <c r="AF167" s="60"/>
      <c r="AG167" s="60"/>
      <c r="AH167" s="60"/>
      <c r="AI167" s="60"/>
      <c r="AJ167" s="60"/>
      <c r="AK167" s="60"/>
    </row>
    <row r="168" spans="20:37" s="1" customFormat="1" x14ac:dyDescent="0.35">
      <c r="T168"/>
      <c r="U168"/>
      <c r="V168"/>
      <c r="W168"/>
      <c r="X168"/>
      <c r="Z168" s="56"/>
      <c r="AA168" s="56"/>
      <c r="AB168" s="56"/>
      <c r="AC168" s="56"/>
      <c r="AD168" s="56"/>
      <c r="AE168" s="56"/>
      <c r="AF168" s="60"/>
      <c r="AG168" s="60"/>
      <c r="AH168" s="60"/>
      <c r="AI168" s="60"/>
      <c r="AJ168" s="60"/>
      <c r="AK168" s="60"/>
    </row>
    <row r="169" spans="20:37" s="1" customFormat="1" x14ac:dyDescent="0.35">
      <c r="T169"/>
      <c r="U169"/>
      <c r="V169"/>
      <c r="W169"/>
      <c r="X169"/>
      <c r="Z169" s="56"/>
      <c r="AA169" s="56"/>
      <c r="AB169" s="56"/>
      <c r="AC169" s="56"/>
      <c r="AD169" s="56"/>
      <c r="AE169" s="56"/>
      <c r="AF169" s="60"/>
      <c r="AG169" s="60"/>
      <c r="AH169" s="60"/>
      <c r="AI169" s="60"/>
      <c r="AJ169" s="60"/>
      <c r="AK169" s="60"/>
    </row>
    <row r="170" spans="20:37" s="1" customFormat="1" x14ac:dyDescent="0.35">
      <c r="T170"/>
      <c r="U170"/>
      <c r="V170"/>
      <c r="W170"/>
      <c r="X170"/>
      <c r="Z170" s="56"/>
      <c r="AA170" s="56"/>
      <c r="AB170" s="56"/>
      <c r="AC170" s="56"/>
      <c r="AD170" s="56"/>
      <c r="AE170" s="56"/>
      <c r="AF170" s="60"/>
      <c r="AG170" s="60"/>
      <c r="AH170" s="60"/>
      <c r="AI170" s="60"/>
      <c r="AJ170" s="60"/>
      <c r="AK170" s="60"/>
    </row>
    <row r="171" spans="20:37" s="1" customFormat="1" x14ac:dyDescent="0.35">
      <c r="T171"/>
      <c r="U171"/>
      <c r="V171"/>
      <c r="W171"/>
      <c r="X171"/>
      <c r="Z171" s="56"/>
      <c r="AA171" s="56"/>
      <c r="AB171" s="56"/>
      <c r="AC171" s="56"/>
      <c r="AD171" s="56"/>
      <c r="AE171" s="56"/>
      <c r="AF171" s="60"/>
      <c r="AG171" s="60"/>
      <c r="AH171" s="60"/>
      <c r="AI171" s="60"/>
      <c r="AJ171" s="60"/>
      <c r="AK171" s="60"/>
    </row>
    <row r="172" spans="20:37" s="1" customFormat="1" x14ac:dyDescent="0.35">
      <c r="T172"/>
      <c r="U172"/>
      <c r="V172"/>
      <c r="W172"/>
      <c r="X172"/>
      <c r="Z172" s="56"/>
      <c r="AA172" s="56"/>
      <c r="AB172" s="56"/>
      <c r="AC172" s="56"/>
      <c r="AD172" s="56"/>
      <c r="AE172" s="56"/>
      <c r="AF172" s="60"/>
      <c r="AG172" s="60"/>
      <c r="AH172" s="60"/>
      <c r="AI172" s="60"/>
      <c r="AJ172" s="60"/>
      <c r="AK172" s="60"/>
    </row>
    <row r="173" spans="20:37" s="1" customFormat="1" x14ac:dyDescent="0.35">
      <c r="T173"/>
      <c r="U173"/>
      <c r="V173"/>
      <c r="W173"/>
      <c r="X173"/>
      <c r="Z173" s="56"/>
      <c r="AA173" s="56"/>
      <c r="AB173" s="56"/>
      <c r="AC173" s="56"/>
      <c r="AD173" s="56"/>
      <c r="AE173" s="56"/>
      <c r="AF173" s="60"/>
      <c r="AG173" s="60"/>
      <c r="AH173" s="60"/>
      <c r="AI173" s="60"/>
      <c r="AJ173" s="60"/>
      <c r="AK173" s="60"/>
    </row>
    <row r="174" spans="20:37" s="1" customFormat="1" x14ac:dyDescent="0.35">
      <c r="T174"/>
      <c r="U174"/>
      <c r="V174"/>
      <c r="W174"/>
      <c r="X174"/>
      <c r="Z174" s="56"/>
      <c r="AA174" s="56"/>
      <c r="AB174" s="56"/>
      <c r="AC174" s="56"/>
      <c r="AD174" s="56"/>
      <c r="AE174" s="56"/>
      <c r="AF174" s="60"/>
      <c r="AG174" s="60"/>
      <c r="AH174" s="60"/>
      <c r="AI174" s="60"/>
      <c r="AJ174" s="60"/>
      <c r="AK174" s="60"/>
    </row>
    <row r="175" spans="20:37" s="1" customFormat="1" x14ac:dyDescent="0.35">
      <c r="T175"/>
      <c r="U175"/>
      <c r="V175"/>
      <c r="W175"/>
      <c r="X175"/>
      <c r="Z175" s="56"/>
      <c r="AA175" s="56"/>
      <c r="AB175" s="56"/>
      <c r="AC175" s="56"/>
      <c r="AD175" s="56"/>
      <c r="AE175" s="56"/>
      <c r="AF175" s="60"/>
      <c r="AG175" s="60"/>
      <c r="AH175" s="60"/>
      <c r="AI175" s="60"/>
      <c r="AJ175" s="60"/>
      <c r="AK175" s="60"/>
    </row>
    <row r="176" spans="20:37" s="1" customFormat="1" x14ac:dyDescent="0.35">
      <c r="T176"/>
      <c r="U176"/>
      <c r="V176"/>
      <c r="W176"/>
      <c r="X176"/>
      <c r="Z176" s="56"/>
      <c r="AA176" s="56"/>
      <c r="AB176" s="56"/>
      <c r="AC176" s="56"/>
      <c r="AD176" s="56"/>
      <c r="AE176" s="56"/>
      <c r="AF176" s="60"/>
      <c r="AG176" s="60"/>
      <c r="AH176" s="60"/>
      <c r="AI176" s="60"/>
      <c r="AJ176" s="60"/>
      <c r="AK176" s="60"/>
    </row>
    <row r="177" spans="20:37" s="1" customFormat="1" x14ac:dyDescent="0.35">
      <c r="T177"/>
      <c r="U177"/>
      <c r="V177"/>
      <c r="W177"/>
      <c r="X177"/>
      <c r="Z177" s="56"/>
      <c r="AA177" s="56"/>
      <c r="AB177" s="56"/>
      <c r="AC177" s="56"/>
      <c r="AD177" s="56"/>
      <c r="AE177" s="56"/>
      <c r="AF177" s="60"/>
      <c r="AG177" s="60"/>
      <c r="AH177" s="60"/>
      <c r="AI177" s="60"/>
      <c r="AJ177" s="60"/>
      <c r="AK177" s="60"/>
    </row>
    <row r="178" spans="20:37" s="1" customFormat="1" x14ac:dyDescent="0.35">
      <c r="T178"/>
      <c r="U178"/>
      <c r="V178"/>
      <c r="W178"/>
      <c r="X178"/>
      <c r="Z178" s="56"/>
      <c r="AA178" s="56"/>
      <c r="AB178" s="56"/>
      <c r="AC178" s="56"/>
      <c r="AD178" s="56"/>
      <c r="AE178" s="56"/>
      <c r="AF178" s="60"/>
      <c r="AG178" s="60"/>
      <c r="AH178" s="60"/>
      <c r="AI178" s="60"/>
      <c r="AJ178" s="60"/>
      <c r="AK178" s="60"/>
    </row>
    <row r="179" spans="20:37" s="1" customFormat="1" x14ac:dyDescent="0.35">
      <c r="T179"/>
      <c r="U179"/>
      <c r="V179"/>
      <c r="W179"/>
      <c r="X179"/>
      <c r="Z179" s="56"/>
      <c r="AA179" s="56"/>
      <c r="AB179" s="56"/>
      <c r="AC179" s="56"/>
      <c r="AD179" s="56"/>
      <c r="AE179" s="56"/>
      <c r="AF179" s="60"/>
      <c r="AG179" s="60"/>
      <c r="AH179" s="60"/>
      <c r="AI179" s="60"/>
      <c r="AJ179" s="60"/>
      <c r="AK179" s="60"/>
    </row>
    <row r="180" spans="20:37" s="1" customFormat="1" x14ac:dyDescent="0.35">
      <c r="T180"/>
      <c r="U180"/>
      <c r="V180"/>
      <c r="W180"/>
      <c r="X180"/>
      <c r="Z180" s="56"/>
      <c r="AA180" s="56"/>
      <c r="AB180" s="56"/>
      <c r="AC180" s="56"/>
      <c r="AD180" s="56"/>
      <c r="AE180" s="56"/>
      <c r="AF180" s="60"/>
      <c r="AG180" s="60"/>
      <c r="AH180" s="60"/>
      <c r="AI180" s="60"/>
      <c r="AJ180" s="60"/>
      <c r="AK180" s="60"/>
    </row>
    <row r="181" spans="20:37" s="1" customFormat="1" x14ac:dyDescent="0.35">
      <c r="T181"/>
      <c r="U181"/>
      <c r="V181"/>
      <c r="W181"/>
      <c r="X181"/>
      <c r="Z181" s="56"/>
      <c r="AA181" s="56"/>
      <c r="AB181" s="56"/>
      <c r="AC181" s="56"/>
      <c r="AD181" s="56"/>
      <c r="AE181" s="56"/>
      <c r="AF181" s="60"/>
      <c r="AG181" s="60"/>
      <c r="AH181" s="60"/>
      <c r="AI181" s="60"/>
      <c r="AJ181" s="60"/>
      <c r="AK181" s="60"/>
    </row>
    <row r="182" spans="20:37" s="1" customFormat="1" x14ac:dyDescent="0.35">
      <c r="T182"/>
      <c r="U182"/>
      <c r="V182"/>
      <c r="W182"/>
      <c r="X182"/>
      <c r="Z182" s="56"/>
      <c r="AA182" s="56"/>
      <c r="AB182" s="56"/>
      <c r="AC182" s="56"/>
      <c r="AD182" s="56"/>
      <c r="AE182" s="56"/>
      <c r="AF182" s="60"/>
      <c r="AG182" s="60"/>
      <c r="AH182" s="60"/>
      <c r="AI182" s="60"/>
      <c r="AJ182" s="60"/>
      <c r="AK182" s="60"/>
    </row>
    <row r="183" spans="20:37" s="1" customFormat="1" x14ac:dyDescent="0.35">
      <c r="T183"/>
      <c r="U183"/>
      <c r="V183"/>
      <c r="W183"/>
      <c r="X183"/>
      <c r="Z183" s="56"/>
      <c r="AA183" s="56"/>
      <c r="AB183" s="56"/>
      <c r="AC183" s="56"/>
      <c r="AD183" s="56"/>
      <c r="AE183" s="56"/>
      <c r="AF183" s="60"/>
      <c r="AG183" s="60"/>
      <c r="AH183" s="60"/>
      <c r="AI183" s="60"/>
      <c r="AJ183" s="60"/>
      <c r="AK183" s="60"/>
    </row>
    <row r="184" spans="20:37" s="1" customFormat="1" x14ac:dyDescent="0.35">
      <c r="T184"/>
      <c r="U184"/>
      <c r="V184"/>
      <c r="W184"/>
      <c r="X184"/>
      <c r="Z184" s="56"/>
      <c r="AA184" s="56"/>
      <c r="AB184" s="56"/>
      <c r="AC184" s="56"/>
      <c r="AD184" s="56"/>
      <c r="AE184" s="56"/>
      <c r="AF184" s="60"/>
      <c r="AG184" s="60"/>
      <c r="AH184" s="60"/>
      <c r="AI184" s="60"/>
      <c r="AJ184" s="60"/>
      <c r="AK184" s="60"/>
    </row>
    <row r="185" spans="20:37" s="1" customFormat="1" x14ac:dyDescent="0.35">
      <c r="T185"/>
      <c r="U185"/>
      <c r="V185"/>
      <c r="W185"/>
      <c r="X185"/>
      <c r="Z185" s="56"/>
      <c r="AA185" s="56"/>
      <c r="AB185" s="56"/>
      <c r="AC185" s="56"/>
      <c r="AD185" s="56"/>
      <c r="AE185" s="56"/>
      <c r="AF185" s="60"/>
      <c r="AG185" s="60"/>
      <c r="AH185" s="60"/>
      <c r="AI185" s="60"/>
      <c r="AJ185" s="60"/>
      <c r="AK185" s="60"/>
    </row>
    <row r="186" spans="20:37" s="1" customFormat="1" x14ac:dyDescent="0.35">
      <c r="T186"/>
      <c r="U186"/>
      <c r="V186"/>
      <c r="W186"/>
      <c r="X186"/>
      <c r="Z186" s="56"/>
      <c r="AA186" s="56"/>
      <c r="AB186" s="56"/>
      <c r="AC186" s="56"/>
      <c r="AD186" s="56"/>
      <c r="AE186" s="56"/>
      <c r="AF186" s="60"/>
      <c r="AG186" s="60"/>
      <c r="AH186" s="60"/>
      <c r="AI186" s="60"/>
      <c r="AJ186" s="60"/>
      <c r="AK186" s="60"/>
    </row>
    <row r="187" spans="20:37" s="1" customFormat="1" x14ac:dyDescent="0.35">
      <c r="T187"/>
      <c r="U187"/>
      <c r="V187"/>
      <c r="W187"/>
      <c r="X187"/>
      <c r="Z187" s="56"/>
      <c r="AA187" s="56"/>
      <c r="AB187" s="56"/>
      <c r="AC187" s="56"/>
      <c r="AD187" s="56"/>
      <c r="AE187" s="56"/>
      <c r="AF187" s="60"/>
      <c r="AG187" s="60"/>
      <c r="AH187" s="60"/>
      <c r="AI187" s="60"/>
      <c r="AJ187" s="60"/>
      <c r="AK187" s="60"/>
    </row>
    <row r="188" spans="20:37" s="1" customFormat="1" x14ac:dyDescent="0.35">
      <c r="T188"/>
      <c r="U188"/>
      <c r="V188"/>
      <c r="W188"/>
      <c r="X188"/>
      <c r="Z188" s="56"/>
      <c r="AA188" s="56"/>
      <c r="AB188" s="56"/>
      <c r="AC188" s="56"/>
      <c r="AD188" s="56"/>
      <c r="AE188" s="56"/>
      <c r="AF188" s="60"/>
      <c r="AG188" s="60"/>
      <c r="AH188" s="60"/>
      <c r="AI188" s="60"/>
      <c r="AJ188" s="60"/>
      <c r="AK188" s="60"/>
    </row>
    <row r="189" spans="20:37" s="1" customFormat="1" x14ac:dyDescent="0.35">
      <c r="T189"/>
      <c r="U189"/>
      <c r="V189"/>
      <c r="W189"/>
      <c r="X189"/>
      <c r="Z189" s="56"/>
      <c r="AA189" s="56"/>
      <c r="AB189" s="56"/>
      <c r="AC189" s="56"/>
      <c r="AD189" s="56"/>
      <c r="AE189" s="56"/>
      <c r="AF189" s="60"/>
      <c r="AG189" s="60"/>
      <c r="AH189" s="60"/>
      <c r="AI189" s="60"/>
      <c r="AJ189" s="60"/>
      <c r="AK189" s="60"/>
    </row>
    <row r="190" spans="20:37" s="1" customFormat="1" x14ac:dyDescent="0.35">
      <c r="T190"/>
      <c r="U190"/>
      <c r="V190"/>
      <c r="W190"/>
      <c r="X190"/>
      <c r="Z190" s="56"/>
      <c r="AA190" s="56"/>
      <c r="AB190" s="56"/>
      <c r="AC190" s="56"/>
      <c r="AD190" s="56"/>
      <c r="AE190" s="56"/>
      <c r="AF190" s="60"/>
      <c r="AG190" s="60"/>
      <c r="AH190" s="60"/>
      <c r="AI190" s="60"/>
      <c r="AJ190" s="60"/>
      <c r="AK190" s="60"/>
    </row>
    <row r="191" spans="20:37" s="1" customFormat="1" x14ac:dyDescent="0.35">
      <c r="T191"/>
      <c r="U191"/>
      <c r="V191"/>
      <c r="W191"/>
      <c r="X191"/>
      <c r="Z191" s="56"/>
      <c r="AA191" s="56"/>
      <c r="AB191" s="56"/>
      <c r="AC191" s="56"/>
      <c r="AD191" s="56"/>
      <c r="AE191" s="56"/>
      <c r="AF191" s="60"/>
      <c r="AG191" s="60"/>
      <c r="AH191" s="60"/>
      <c r="AI191" s="60"/>
      <c r="AJ191" s="60"/>
      <c r="AK191" s="60"/>
    </row>
    <row r="192" spans="20:37" s="1" customFormat="1" x14ac:dyDescent="0.35">
      <c r="T192"/>
      <c r="U192"/>
      <c r="V192"/>
      <c r="W192"/>
      <c r="X192"/>
      <c r="Z192" s="56"/>
      <c r="AA192" s="56"/>
      <c r="AB192" s="56"/>
      <c r="AC192" s="56"/>
      <c r="AD192" s="56"/>
      <c r="AE192" s="56"/>
      <c r="AF192" s="60"/>
      <c r="AG192" s="60"/>
      <c r="AH192" s="60"/>
      <c r="AI192" s="60"/>
      <c r="AJ192" s="60"/>
      <c r="AK192" s="60"/>
    </row>
    <row r="193" spans="20:37" s="1" customFormat="1" x14ac:dyDescent="0.35">
      <c r="T193"/>
      <c r="U193"/>
      <c r="V193"/>
      <c r="W193"/>
      <c r="X193"/>
      <c r="Z193" s="56"/>
      <c r="AA193" s="56"/>
      <c r="AB193" s="56"/>
      <c r="AC193" s="56"/>
      <c r="AD193" s="56"/>
      <c r="AE193" s="56"/>
      <c r="AF193" s="60"/>
      <c r="AG193" s="60"/>
      <c r="AH193" s="60"/>
      <c r="AI193" s="60"/>
      <c r="AJ193" s="60"/>
      <c r="AK193" s="60"/>
    </row>
    <row r="194" spans="20:37" s="1" customFormat="1" x14ac:dyDescent="0.35">
      <c r="T194"/>
      <c r="U194"/>
      <c r="V194"/>
      <c r="W194"/>
      <c r="X194"/>
      <c r="Z194" s="56"/>
      <c r="AA194" s="56"/>
      <c r="AB194" s="56"/>
      <c r="AC194" s="56"/>
      <c r="AD194" s="56"/>
      <c r="AE194" s="56"/>
      <c r="AF194" s="60"/>
      <c r="AG194" s="60"/>
      <c r="AH194" s="60"/>
      <c r="AI194" s="60"/>
      <c r="AJ194" s="60"/>
      <c r="AK194" s="60"/>
    </row>
    <row r="195" spans="20:37" s="1" customFormat="1" x14ac:dyDescent="0.35">
      <c r="T195"/>
      <c r="U195"/>
      <c r="V195"/>
      <c r="W195"/>
      <c r="X195"/>
      <c r="Z195" s="56"/>
      <c r="AA195" s="56"/>
      <c r="AB195" s="56"/>
      <c r="AC195" s="56"/>
      <c r="AD195" s="56"/>
      <c r="AE195" s="56"/>
      <c r="AF195" s="60"/>
      <c r="AG195" s="60"/>
      <c r="AH195" s="60"/>
      <c r="AI195" s="60"/>
      <c r="AJ195" s="60"/>
      <c r="AK195" s="60"/>
    </row>
    <row r="196" spans="20:37" s="1" customFormat="1" x14ac:dyDescent="0.35">
      <c r="T196"/>
      <c r="U196"/>
      <c r="V196"/>
      <c r="W196"/>
      <c r="X196"/>
      <c r="Z196" s="56"/>
      <c r="AA196" s="56"/>
      <c r="AB196" s="56"/>
      <c r="AC196" s="56"/>
      <c r="AD196" s="56"/>
      <c r="AE196" s="56"/>
      <c r="AF196" s="60"/>
      <c r="AG196" s="60"/>
      <c r="AH196" s="60"/>
      <c r="AI196" s="60"/>
      <c r="AJ196" s="60"/>
      <c r="AK196" s="60"/>
    </row>
    <row r="197" spans="20:37" s="1" customFormat="1" x14ac:dyDescent="0.35">
      <c r="T197"/>
      <c r="U197"/>
      <c r="V197"/>
      <c r="W197"/>
      <c r="X197"/>
      <c r="Z197" s="56"/>
      <c r="AA197" s="56"/>
      <c r="AB197" s="56"/>
      <c r="AC197" s="56"/>
      <c r="AD197" s="56"/>
      <c r="AE197" s="56"/>
      <c r="AF197" s="60"/>
      <c r="AG197" s="60"/>
      <c r="AH197" s="60"/>
      <c r="AI197" s="60"/>
      <c r="AJ197" s="60"/>
      <c r="AK197" s="60"/>
    </row>
    <row r="198" spans="20:37" s="1" customFormat="1" x14ac:dyDescent="0.35">
      <c r="T198"/>
      <c r="U198"/>
      <c r="V198"/>
      <c r="W198"/>
      <c r="X198"/>
      <c r="Z198" s="56"/>
      <c r="AA198" s="56"/>
      <c r="AB198" s="56"/>
      <c r="AC198" s="56"/>
      <c r="AD198" s="56"/>
      <c r="AE198" s="56"/>
      <c r="AF198" s="60"/>
      <c r="AG198" s="60"/>
      <c r="AH198" s="60"/>
      <c r="AI198" s="60"/>
      <c r="AJ198" s="60"/>
      <c r="AK198" s="60"/>
    </row>
    <row r="199" spans="20:37" s="1" customFormat="1" x14ac:dyDescent="0.35">
      <c r="T199"/>
      <c r="U199"/>
      <c r="V199"/>
      <c r="W199"/>
      <c r="X199"/>
      <c r="Z199" s="56"/>
      <c r="AA199" s="56"/>
      <c r="AB199" s="56"/>
      <c r="AC199" s="56"/>
      <c r="AD199" s="56"/>
      <c r="AE199" s="56"/>
      <c r="AF199" s="60"/>
      <c r="AG199" s="60"/>
      <c r="AH199" s="60"/>
      <c r="AI199" s="60"/>
      <c r="AJ199" s="60"/>
      <c r="AK199" s="60"/>
    </row>
    <row r="200" spans="20:37" s="1" customFormat="1" x14ac:dyDescent="0.35">
      <c r="T200"/>
      <c r="U200"/>
      <c r="V200"/>
      <c r="W200"/>
      <c r="X200"/>
      <c r="Z200" s="56"/>
      <c r="AA200" s="56"/>
      <c r="AB200" s="56"/>
      <c r="AC200" s="56"/>
      <c r="AD200" s="56"/>
      <c r="AE200" s="56"/>
      <c r="AF200" s="60"/>
      <c r="AG200" s="60"/>
      <c r="AH200" s="60"/>
      <c r="AI200" s="60"/>
      <c r="AJ200" s="60"/>
      <c r="AK200" s="60"/>
    </row>
    <row r="201" spans="20:37" s="1" customFormat="1" x14ac:dyDescent="0.35">
      <c r="T201"/>
      <c r="U201"/>
      <c r="V201"/>
      <c r="W201"/>
      <c r="X201"/>
      <c r="Z201" s="56"/>
      <c r="AA201" s="56"/>
      <c r="AB201" s="56"/>
      <c r="AC201" s="56"/>
      <c r="AD201" s="56"/>
      <c r="AE201" s="56"/>
      <c r="AF201" s="60"/>
      <c r="AG201" s="60"/>
      <c r="AH201" s="60"/>
      <c r="AI201" s="60"/>
      <c r="AJ201" s="60"/>
      <c r="AK201" s="60"/>
    </row>
    <row r="202" spans="20:37" s="1" customFormat="1" x14ac:dyDescent="0.35">
      <c r="T202"/>
      <c r="U202"/>
      <c r="V202"/>
      <c r="W202"/>
      <c r="X202"/>
      <c r="Z202" s="56"/>
      <c r="AA202" s="56"/>
      <c r="AB202" s="56"/>
      <c r="AC202" s="56"/>
      <c r="AD202" s="56"/>
      <c r="AE202" s="56"/>
      <c r="AF202" s="60"/>
      <c r="AG202" s="60"/>
      <c r="AH202" s="60"/>
      <c r="AI202" s="60"/>
      <c r="AJ202" s="60"/>
      <c r="AK202" s="60"/>
    </row>
    <row r="203" spans="20:37" s="1" customFormat="1" x14ac:dyDescent="0.35">
      <c r="T203"/>
      <c r="U203"/>
      <c r="V203"/>
      <c r="W203"/>
      <c r="X203"/>
      <c r="Z203" s="56"/>
      <c r="AA203" s="56"/>
      <c r="AB203" s="56"/>
      <c r="AC203" s="56"/>
      <c r="AD203" s="56"/>
      <c r="AE203" s="56"/>
      <c r="AF203" s="60"/>
      <c r="AG203" s="60"/>
      <c r="AH203" s="60"/>
      <c r="AI203" s="60"/>
      <c r="AJ203" s="60"/>
      <c r="AK203" s="60"/>
    </row>
    <row r="204" spans="20:37" s="1" customFormat="1" x14ac:dyDescent="0.35">
      <c r="T204"/>
      <c r="U204"/>
      <c r="V204"/>
      <c r="W204"/>
      <c r="X204"/>
      <c r="Z204" s="56"/>
      <c r="AA204" s="56"/>
      <c r="AB204" s="56"/>
      <c r="AC204" s="56"/>
      <c r="AD204" s="56"/>
      <c r="AE204" s="56"/>
      <c r="AF204" s="60"/>
      <c r="AG204" s="60"/>
      <c r="AH204" s="60"/>
      <c r="AI204" s="60"/>
      <c r="AJ204" s="60"/>
      <c r="AK204" s="60"/>
    </row>
    <row r="205" spans="20:37" s="1" customFormat="1" x14ac:dyDescent="0.35">
      <c r="T205"/>
      <c r="U205"/>
      <c r="V205"/>
      <c r="W205"/>
      <c r="X205"/>
      <c r="Z205" s="56"/>
      <c r="AA205" s="56"/>
      <c r="AB205" s="56"/>
      <c r="AC205" s="56"/>
      <c r="AD205" s="56"/>
      <c r="AE205" s="56"/>
      <c r="AF205" s="60"/>
      <c r="AG205" s="60"/>
      <c r="AH205" s="60"/>
      <c r="AI205" s="60"/>
      <c r="AJ205" s="60"/>
      <c r="AK205" s="60"/>
    </row>
    <row r="206" spans="20:37" s="1" customFormat="1" x14ac:dyDescent="0.35">
      <c r="T206"/>
      <c r="U206"/>
      <c r="V206"/>
      <c r="W206"/>
      <c r="X206"/>
      <c r="Z206" s="56"/>
      <c r="AA206" s="56"/>
      <c r="AB206" s="56"/>
      <c r="AC206" s="56"/>
      <c r="AD206" s="56"/>
      <c r="AE206" s="56"/>
      <c r="AF206" s="60"/>
      <c r="AG206" s="60"/>
      <c r="AH206" s="60"/>
      <c r="AI206" s="60"/>
      <c r="AJ206" s="60"/>
      <c r="AK206" s="60"/>
    </row>
    <row r="207" spans="20:37" s="1" customFormat="1" x14ac:dyDescent="0.35">
      <c r="T207"/>
      <c r="U207"/>
      <c r="V207"/>
      <c r="W207"/>
      <c r="X207"/>
      <c r="Z207" s="56"/>
      <c r="AA207" s="56"/>
      <c r="AB207" s="56"/>
      <c r="AC207" s="56"/>
      <c r="AD207" s="56"/>
      <c r="AE207" s="56"/>
      <c r="AF207" s="60"/>
      <c r="AG207" s="60"/>
      <c r="AH207" s="60"/>
      <c r="AI207" s="60"/>
      <c r="AJ207" s="60"/>
      <c r="AK207" s="60"/>
    </row>
    <row r="208" spans="20:37" s="1" customFormat="1" x14ac:dyDescent="0.35">
      <c r="T208"/>
      <c r="U208"/>
      <c r="V208"/>
      <c r="W208"/>
      <c r="X208"/>
      <c r="Z208" s="56"/>
      <c r="AA208" s="56"/>
      <c r="AB208" s="56"/>
      <c r="AC208" s="56"/>
      <c r="AD208" s="56"/>
      <c r="AE208" s="56"/>
      <c r="AF208" s="60"/>
      <c r="AG208" s="60"/>
      <c r="AH208" s="60"/>
      <c r="AI208" s="60"/>
      <c r="AJ208" s="60"/>
      <c r="AK208" s="60"/>
    </row>
    <row r="209" spans="20:37" s="1" customFormat="1" x14ac:dyDescent="0.35">
      <c r="T209"/>
      <c r="U209"/>
      <c r="V209"/>
      <c r="W209"/>
      <c r="X209"/>
      <c r="Z209" s="56"/>
      <c r="AA209" s="56"/>
      <c r="AB209" s="56"/>
      <c r="AC209" s="56"/>
      <c r="AD209" s="56"/>
      <c r="AE209" s="56"/>
      <c r="AF209" s="60"/>
      <c r="AG209" s="60"/>
      <c r="AH209" s="60"/>
      <c r="AI209" s="60"/>
      <c r="AJ209" s="60"/>
      <c r="AK209" s="60"/>
    </row>
    <row r="210" spans="20:37" s="1" customFormat="1" x14ac:dyDescent="0.35">
      <c r="T210"/>
      <c r="U210"/>
      <c r="V210"/>
      <c r="W210"/>
      <c r="X210"/>
      <c r="Z210" s="56"/>
      <c r="AA210" s="56"/>
      <c r="AB210" s="56"/>
      <c r="AC210" s="56"/>
      <c r="AD210" s="56"/>
      <c r="AE210" s="56"/>
      <c r="AF210" s="60"/>
      <c r="AG210" s="60"/>
      <c r="AH210" s="60"/>
      <c r="AI210" s="60"/>
      <c r="AJ210" s="60"/>
      <c r="AK210" s="60"/>
    </row>
    <row r="211" spans="20:37" s="1" customFormat="1" x14ac:dyDescent="0.35">
      <c r="T211"/>
      <c r="U211"/>
      <c r="V211"/>
      <c r="W211"/>
      <c r="X211"/>
      <c r="Z211" s="56"/>
      <c r="AA211" s="56"/>
      <c r="AB211" s="56"/>
      <c r="AC211" s="56"/>
      <c r="AD211" s="56"/>
      <c r="AE211" s="56"/>
      <c r="AF211" s="60"/>
      <c r="AG211" s="60"/>
      <c r="AH211" s="60"/>
      <c r="AI211" s="60"/>
      <c r="AJ211" s="60"/>
      <c r="AK211" s="60"/>
    </row>
    <row r="212" spans="20:37" s="1" customFormat="1" x14ac:dyDescent="0.35">
      <c r="T212"/>
      <c r="U212"/>
      <c r="V212"/>
      <c r="W212"/>
      <c r="X212"/>
      <c r="Z212" s="56"/>
      <c r="AA212" s="56"/>
      <c r="AB212" s="56"/>
      <c r="AC212" s="56"/>
      <c r="AD212" s="56"/>
      <c r="AE212" s="56"/>
      <c r="AF212" s="60"/>
      <c r="AG212" s="60"/>
      <c r="AH212" s="60"/>
      <c r="AI212" s="60"/>
      <c r="AJ212" s="60"/>
      <c r="AK212" s="60"/>
    </row>
    <row r="213" spans="20:37" s="1" customFormat="1" x14ac:dyDescent="0.35">
      <c r="T213"/>
      <c r="U213"/>
      <c r="V213"/>
      <c r="W213"/>
      <c r="X213"/>
      <c r="Z213" s="56"/>
      <c r="AA213" s="56"/>
      <c r="AB213" s="56"/>
      <c r="AC213" s="56"/>
      <c r="AD213" s="56"/>
      <c r="AE213" s="56"/>
      <c r="AF213" s="60"/>
      <c r="AG213" s="60"/>
      <c r="AH213" s="60"/>
      <c r="AI213" s="60"/>
      <c r="AJ213" s="60"/>
      <c r="AK213" s="60"/>
    </row>
    <row r="214" spans="20:37" s="1" customFormat="1" x14ac:dyDescent="0.35">
      <c r="T214"/>
      <c r="U214"/>
      <c r="V214"/>
      <c r="W214"/>
      <c r="X214"/>
      <c r="Z214" s="56"/>
      <c r="AA214" s="56"/>
      <c r="AB214" s="56"/>
      <c r="AC214" s="56"/>
      <c r="AD214" s="56"/>
      <c r="AE214" s="56"/>
      <c r="AF214" s="60"/>
      <c r="AG214" s="60"/>
      <c r="AH214" s="60"/>
      <c r="AI214" s="60"/>
      <c r="AJ214" s="60"/>
      <c r="AK214" s="60"/>
    </row>
    <row r="215" spans="20:37" s="1" customFormat="1" x14ac:dyDescent="0.35">
      <c r="T215"/>
      <c r="U215"/>
      <c r="V215"/>
      <c r="W215"/>
      <c r="X215"/>
      <c r="Z215" s="56"/>
      <c r="AA215" s="56"/>
      <c r="AB215" s="56"/>
      <c r="AC215" s="56"/>
      <c r="AD215" s="56"/>
      <c r="AE215" s="56"/>
      <c r="AF215" s="60"/>
      <c r="AG215" s="60"/>
      <c r="AH215" s="60"/>
      <c r="AI215" s="60"/>
      <c r="AJ215" s="60"/>
      <c r="AK215" s="60"/>
    </row>
    <row r="216" spans="20:37" s="1" customFormat="1" x14ac:dyDescent="0.35">
      <c r="T216"/>
      <c r="U216"/>
      <c r="V216"/>
      <c r="W216"/>
      <c r="X216"/>
      <c r="Z216" s="56"/>
      <c r="AA216" s="56"/>
      <c r="AB216" s="56"/>
      <c r="AC216" s="56"/>
      <c r="AD216" s="56"/>
      <c r="AE216" s="56"/>
      <c r="AF216" s="60"/>
      <c r="AG216" s="60"/>
      <c r="AH216" s="60"/>
      <c r="AI216" s="60"/>
      <c r="AJ216" s="60"/>
      <c r="AK216" s="60"/>
    </row>
    <row r="217" spans="20:37" s="1" customFormat="1" x14ac:dyDescent="0.35">
      <c r="T217"/>
      <c r="U217"/>
      <c r="V217"/>
      <c r="W217"/>
      <c r="X217"/>
      <c r="Z217" s="56"/>
      <c r="AA217" s="56"/>
      <c r="AB217" s="56"/>
      <c r="AC217" s="56"/>
      <c r="AD217" s="56"/>
      <c r="AE217" s="56"/>
      <c r="AF217" s="60"/>
      <c r="AG217" s="60"/>
      <c r="AH217" s="60"/>
      <c r="AI217" s="60"/>
      <c r="AJ217" s="60"/>
      <c r="AK217" s="60"/>
    </row>
    <row r="218" spans="20:37" s="1" customFormat="1" x14ac:dyDescent="0.35">
      <c r="T218"/>
      <c r="U218"/>
      <c r="V218"/>
      <c r="W218"/>
      <c r="X218"/>
      <c r="Z218" s="56"/>
      <c r="AA218" s="56"/>
      <c r="AB218" s="56"/>
      <c r="AC218" s="56"/>
      <c r="AD218" s="56"/>
      <c r="AE218" s="56"/>
      <c r="AF218" s="60"/>
      <c r="AG218" s="60"/>
      <c r="AH218" s="60"/>
      <c r="AI218" s="60"/>
      <c r="AJ218" s="60"/>
      <c r="AK218" s="60"/>
    </row>
    <row r="219" spans="20:37" s="1" customFormat="1" x14ac:dyDescent="0.35">
      <c r="T219"/>
      <c r="U219"/>
      <c r="V219"/>
      <c r="W219"/>
      <c r="X219"/>
      <c r="Z219" s="56"/>
      <c r="AA219" s="56"/>
      <c r="AB219" s="56"/>
      <c r="AC219" s="56"/>
      <c r="AD219" s="56"/>
      <c r="AE219" s="56"/>
      <c r="AF219" s="60"/>
      <c r="AG219" s="60"/>
      <c r="AH219" s="60"/>
      <c r="AI219" s="60"/>
      <c r="AJ219" s="60"/>
      <c r="AK219" s="60"/>
    </row>
    <row r="220" spans="20:37" s="1" customFormat="1" x14ac:dyDescent="0.35">
      <c r="T220"/>
      <c r="U220"/>
      <c r="V220"/>
      <c r="W220"/>
      <c r="X220"/>
      <c r="Z220" s="56"/>
      <c r="AA220" s="56"/>
      <c r="AB220" s="56"/>
      <c r="AC220" s="56"/>
      <c r="AD220" s="56"/>
      <c r="AE220" s="56"/>
      <c r="AF220" s="60"/>
      <c r="AG220" s="60"/>
      <c r="AH220" s="60"/>
      <c r="AI220" s="60"/>
      <c r="AJ220" s="60"/>
      <c r="AK220" s="60"/>
    </row>
    <row r="221" spans="20:37" s="1" customFormat="1" x14ac:dyDescent="0.35">
      <c r="T221"/>
      <c r="U221"/>
      <c r="V221"/>
      <c r="W221"/>
      <c r="X221"/>
      <c r="Z221" s="56"/>
      <c r="AA221" s="56"/>
      <c r="AB221" s="56"/>
      <c r="AC221" s="56"/>
      <c r="AD221" s="56"/>
      <c r="AE221" s="56"/>
      <c r="AF221" s="60"/>
      <c r="AG221" s="60"/>
      <c r="AH221" s="60"/>
      <c r="AI221" s="60"/>
      <c r="AJ221" s="60"/>
      <c r="AK221" s="60"/>
    </row>
    <row r="222" spans="20:37" s="1" customFormat="1" x14ac:dyDescent="0.35">
      <c r="T222"/>
      <c r="U222"/>
      <c r="V222"/>
      <c r="W222"/>
      <c r="X222"/>
      <c r="Z222" s="56"/>
      <c r="AA222" s="56"/>
      <c r="AB222" s="56"/>
      <c r="AC222" s="56"/>
      <c r="AD222" s="56"/>
      <c r="AE222" s="56"/>
      <c r="AF222" s="60"/>
      <c r="AG222" s="60"/>
      <c r="AH222" s="60"/>
      <c r="AI222" s="60"/>
      <c r="AJ222" s="60"/>
      <c r="AK222" s="60"/>
    </row>
    <row r="223" spans="20:37" s="1" customFormat="1" x14ac:dyDescent="0.35">
      <c r="T223"/>
      <c r="U223"/>
      <c r="V223"/>
      <c r="W223"/>
      <c r="X223"/>
      <c r="Z223" s="56"/>
      <c r="AA223" s="56"/>
      <c r="AB223" s="56"/>
      <c r="AC223" s="56"/>
      <c r="AD223" s="56"/>
      <c r="AE223" s="56"/>
      <c r="AF223" s="60"/>
      <c r="AG223" s="60"/>
      <c r="AH223" s="60"/>
      <c r="AI223" s="60"/>
      <c r="AJ223" s="60"/>
      <c r="AK223" s="60"/>
    </row>
    <row r="224" spans="20:37" s="1" customFormat="1" x14ac:dyDescent="0.35">
      <c r="T224"/>
      <c r="U224"/>
      <c r="V224"/>
      <c r="W224"/>
      <c r="X224"/>
      <c r="Z224" s="56"/>
      <c r="AA224" s="56"/>
      <c r="AB224" s="56"/>
      <c r="AC224" s="56"/>
      <c r="AD224" s="56"/>
      <c r="AE224" s="56"/>
      <c r="AF224" s="60"/>
      <c r="AG224" s="60"/>
      <c r="AH224" s="60"/>
      <c r="AI224" s="60"/>
      <c r="AJ224" s="60"/>
      <c r="AK224" s="60"/>
    </row>
    <row r="225" spans="20:37" s="1" customFormat="1" x14ac:dyDescent="0.35">
      <c r="T225"/>
      <c r="U225"/>
      <c r="V225"/>
      <c r="W225"/>
      <c r="X225"/>
      <c r="Z225" s="56"/>
      <c r="AA225" s="56"/>
      <c r="AB225" s="56"/>
      <c r="AC225" s="56"/>
      <c r="AD225" s="56"/>
      <c r="AE225" s="56"/>
      <c r="AF225" s="60"/>
      <c r="AG225" s="60"/>
      <c r="AH225" s="60"/>
      <c r="AI225" s="60"/>
      <c r="AJ225" s="60"/>
      <c r="AK225" s="60"/>
    </row>
    <row r="226" spans="20:37" s="1" customFormat="1" x14ac:dyDescent="0.35">
      <c r="T226"/>
      <c r="U226"/>
      <c r="V226"/>
      <c r="W226"/>
      <c r="X226"/>
      <c r="Z226" s="56"/>
      <c r="AA226" s="56"/>
      <c r="AB226" s="56"/>
      <c r="AC226" s="56"/>
      <c r="AD226" s="56"/>
      <c r="AE226" s="56"/>
      <c r="AF226" s="60"/>
      <c r="AG226" s="60"/>
      <c r="AH226" s="60"/>
      <c r="AI226" s="60"/>
      <c r="AJ226" s="60"/>
      <c r="AK226" s="60"/>
    </row>
    <row r="227" spans="20:37" s="1" customFormat="1" x14ac:dyDescent="0.35">
      <c r="T227"/>
      <c r="U227"/>
      <c r="V227"/>
      <c r="W227"/>
      <c r="X227"/>
      <c r="Z227" s="56"/>
      <c r="AA227" s="56"/>
      <c r="AB227" s="56"/>
      <c r="AC227" s="56"/>
      <c r="AD227" s="56"/>
      <c r="AE227" s="56"/>
      <c r="AF227" s="60"/>
      <c r="AG227" s="60"/>
      <c r="AH227" s="60"/>
      <c r="AI227" s="60"/>
      <c r="AJ227" s="60"/>
      <c r="AK227" s="60"/>
    </row>
    <row r="228" spans="20:37" s="1" customFormat="1" x14ac:dyDescent="0.35">
      <c r="T228"/>
      <c r="U228"/>
      <c r="V228"/>
      <c r="W228"/>
      <c r="X228"/>
      <c r="Z228" s="56"/>
      <c r="AA228" s="56"/>
      <c r="AB228" s="56"/>
      <c r="AC228" s="56"/>
      <c r="AD228" s="56"/>
      <c r="AE228" s="56"/>
      <c r="AF228" s="60"/>
      <c r="AG228" s="60"/>
      <c r="AH228" s="60"/>
      <c r="AI228" s="60"/>
      <c r="AJ228" s="60"/>
      <c r="AK228" s="60"/>
    </row>
    <row r="229" spans="20:37" s="1" customFormat="1" x14ac:dyDescent="0.35">
      <c r="T229"/>
      <c r="U229"/>
      <c r="V229"/>
      <c r="W229"/>
      <c r="X229"/>
      <c r="Z229" s="56"/>
      <c r="AA229" s="56"/>
      <c r="AB229" s="56"/>
      <c r="AC229" s="56"/>
      <c r="AD229" s="56"/>
      <c r="AE229" s="56"/>
      <c r="AF229" s="60"/>
      <c r="AG229" s="60"/>
      <c r="AH229" s="60"/>
      <c r="AI229" s="60"/>
      <c r="AJ229" s="60"/>
      <c r="AK229" s="60"/>
    </row>
    <row r="230" spans="20:37" s="1" customFormat="1" x14ac:dyDescent="0.35">
      <c r="T230"/>
      <c r="U230"/>
      <c r="V230"/>
      <c r="W230"/>
      <c r="X230"/>
      <c r="Z230" s="56"/>
      <c r="AA230" s="56"/>
      <c r="AB230" s="56"/>
      <c r="AC230" s="56"/>
      <c r="AD230" s="56"/>
      <c r="AE230" s="56"/>
      <c r="AF230" s="60"/>
      <c r="AG230" s="60"/>
      <c r="AH230" s="60"/>
      <c r="AI230" s="60"/>
      <c r="AJ230" s="60"/>
      <c r="AK230" s="60"/>
    </row>
    <row r="231" spans="20:37" s="1" customFormat="1" x14ac:dyDescent="0.35">
      <c r="T231"/>
      <c r="U231"/>
      <c r="V231"/>
      <c r="W231"/>
      <c r="X231"/>
      <c r="Z231" s="56"/>
      <c r="AA231" s="56"/>
      <c r="AB231" s="56"/>
      <c r="AC231" s="56"/>
      <c r="AD231" s="56"/>
      <c r="AE231" s="56"/>
      <c r="AF231" s="60"/>
      <c r="AG231" s="60"/>
      <c r="AH231" s="60"/>
      <c r="AI231" s="60"/>
      <c r="AJ231" s="60"/>
      <c r="AK231" s="60"/>
    </row>
    <row r="232" spans="20:37" s="1" customFormat="1" x14ac:dyDescent="0.35">
      <c r="T232"/>
      <c r="U232"/>
      <c r="V232"/>
      <c r="W232"/>
      <c r="X232"/>
      <c r="Z232" s="56"/>
      <c r="AA232" s="56"/>
      <c r="AB232" s="56"/>
      <c r="AC232" s="56"/>
      <c r="AD232" s="56"/>
      <c r="AE232" s="56"/>
      <c r="AF232" s="60"/>
      <c r="AG232" s="60"/>
      <c r="AH232" s="60"/>
      <c r="AI232" s="60"/>
      <c r="AJ232" s="60"/>
      <c r="AK232" s="60"/>
    </row>
    <row r="233" spans="20:37" s="1" customFormat="1" x14ac:dyDescent="0.35">
      <c r="T233"/>
      <c r="U233"/>
      <c r="V233"/>
      <c r="W233"/>
      <c r="X233"/>
      <c r="Z233" s="56"/>
      <c r="AA233" s="56"/>
      <c r="AB233" s="56"/>
      <c r="AC233" s="56"/>
      <c r="AD233" s="56"/>
      <c r="AE233" s="56"/>
      <c r="AF233" s="60"/>
      <c r="AG233" s="60"/>
      <c r="AH233" s="60"/>
      <c r="AI233" s="60"/>
      <c r="AJ233" s="60"/>
      <c r="AK233" s="60"/>
    </row>
    <row r="234" spans="20:37" s="1" customFormat="1" x14ac:dyDescent="0.35">
      <c r="T234"/>
      <c r="U234"/>
      <c r="V234"/>
      <c r="W234"/>
      <c r="X234"/>
      <c r="Z234" s="56"/>
      <c r="AA234" s="56"/>
      <c r="AB234" s="56"/>
      <c r="AC234" s="56"/>
      <c r="AD234" s="56"/>
      <c r="AE234" s="56"/>
      <c r="AF234" s="60"/>
      <c r="AG234" s="60"/>
      <c r="AH234" s="60"/>
      <c r="AI234" s="60"/>
      <c r="AJ234" s="60"/>
      <c r="AK234" s="60"/>
    </row>
    <row r="235" spans="20:37" s="1" customFormat="1" x14ac:dyDescent="0.35">
      <c r="T235"/>
      <c r="U235"/>
      <c r="V235"/>
      <c r="W235"/>
      <c r="X235"/>
      <c r="Z235" s="56"/>
      <c r="AA235" s="56"/>
      <c r="AB235" s="56"/>
      <c r="AC235" s="56"/>
      <c r="AD235" s="56"/>
      <c r="AE235" s="56"/>
      <c r="AF235" s="60"/>
      <c r="AG235" s="60"/>
      <c r="AH235" s="60"/>
      <c r="AI235" s="60"/>
      <c r="AJ235" s="60"/>
      <c r="AK235" s="60"/>
    </row>
    <row r="236" spans="20:37" s="1" customFormat="1" x14ac:dyDescent="0.35">
      <c r="T236"/>
      <c r="U236"/>
      <c r="V236"/>
      <c r="W236"/>
      <c r="X236"/>
      <c r="Z236" s="56"/>
      <c r="AA236" s="56"/>
      <c r="AB236" s="56"/>
      <c r="AC236" s="56"/>
      <c r="AD236" s="56"/>
      <c r="AE236" s="56"/>
      <c r="AF236" s="60"/>
      <c r="AG236" s="60"/>
      <c r="AH236" s="60"/>
      <c r="AI236" s="60"/>
      <c r="AJ236" s="60"/>
      <c r="AK236" s="60"/>
    </row>
    <row r="237" spans="20:37" s="1" customFormat="1" x14ac:dyDescent="0.35">
      <c r="T237"/>
      <c r="U237"/>
      <c r="V237"/>
      <c r="W237"/>
      <c r="X237"/>
      <c r="Z237" s="56"/>
      <c r="AA237" s="56"/>
      <c r="AB237" s="56"/>
      <c r="AC237" s="56"/>
      <c r="AD237" s="56"/>
      <c r="AE237" s="56"/>
      <c r="AF237" s="60"/>
      <c r="AG237" s="60"/>
      <c r="AH237" s="60"/>
      <c r="AI237" s="60"/>
      <c r="AJ237" s="60"/>
      <c r="AK237" s="60"/>
    </row>
    <row r="238" spans="20:37" s="1" customFormat="1" x14ac:dyDescent="0.35">
      <c r="T238"/>
      <c r="U238"/>
      <c r="V238"/>
      <c r="W238"/>
      <c r="X238"/>
      <c r="Z238" s="56"/>
      <c r="AA238" s="56"/>
      <c r="AB238" s="56"/>
      <c r="AC238" s="56"/>
      <c r="AD238" s="56"/>
      <c r="AE238" s="56"/>
      <c r="AF238" s="60"/>
      <c r="AG238" s="60"/>
      <c r="AH238" s="60"/>
      <c r="AI238" s="60"/>
      <c r="AJ238" s="60"/>
      <c r="AK238" s="60"/>
    </row>
    <row r="239" spans="20:37" s="1" customFormat="1" x14ac:dyDescent="0.35">
      <c r="T239"/>
      <c r="U239"/>
      <c r="V239"/>
      <c r="W239"/>
      <c r="X239"/>
      <c r="Z239" s="56"/>
      <c r="AA239" s="56"/>
      <c r="AB239" s="56"/>
      <c r="AC239" s="56"/>
      <c r="AD239" s="56"/>
      <c r="AE239" s="56"/>
      <c r="AF239" s="60"/>
      <c r="AG239" s="60"/>
      <c r="AH239" s="60"/>
      <c r="AI239" s="60"/>
      <c r="AJ239" s="60"/>
      <c r="AK239" s="60"/>
    </row>
    <row r="240" spans="20:37" s="1" customFormat="1" x14ac:dyDescent="0.35">
      <c r="T240"/>
      <c r="U240"/>
      <c r="V240"/>
      <c r="W240"/>
      <c r="X240"/>
      <c r="Z240" s="56"/>
      <c r="AA240" s="56"/>
      <c r="AB240" s="56"/>
      <c r="AC240" s="56"/>
      <c r="AD240" s="56"/>
      <c r="AE240" s="56"/>
      <c r="AF240" s="60"/>
      <c r="AG240" s="60"/>
      <c r="AH240" s="60"/>
      <c r="AI240" s="60"/>
      <c r="AJ240" s="60"/>
      <c r="AK240" s="60"/>
    </row>
    <row r="241" spans="20:37" s="1" customFormat="1" x14ac:dyDescent="0.35">
      <c r="T241"/>
      <c r="U241"/>
      <c r="V241"/>
      <c r="W241"/>
      <c r="X241"/>
      <c r="Z241" s="56"/>
      <c r="AA241" s="56"/>
      <c r="AB241" s="56"/>
      <c r="AC241" s="56"/>
      <c r="AD241" s="56"/>
      <c r="AE241" s="56"/>
      <c r="AF241" s="60"/>
      <c r="AG241" s="60"/>
      <c r="AH241" s="60"/>
      <c r="AI241" s="60"/>
      <c r="AJ241" s="60"/>
      <c r="AK241" s="60"/>
    </row>
    <row r="242" spans="20:37" s="1" customFormat="1" x14ac:dyDescent="0.35">
      <c r="T242"/>
      <c r="U242"/>
      <c r="V242"/>
      <c r="W242"/>
      <c r="X242"/>
      <c r="Z242" s="56"/>
      <c r="AA242" s="56"/>
      <c r="AB242" s="56"/>
      <c r="AC242" s="56"/>
      <c r="AD242" s="56"/>
      <c r="AE242" s="56"/>
      <c r="AF242" s="60"/>
      <c r="AG242" s="60"/>
      <c r="AH242" s="60"/>
      <c r="AI242" s="60"/>
      <c r="AJ242" s="60"/>
      <c r="AK242" s="60"/>
    </row>
    <row r="243" spans="20:37" s="1" customFormat="1" x14ac:dyDescent="0.35">
      <c r="T243"/>
      <c r="U243"/>
      <c r="V243"/>
      <c r="W243"/>
      <c r="X243"/>
      <c r="Z243" s="56"/>
      <c r="AA243" s="56"/>
      <c r="AB243" s="56"/>
      <c r="AC243" s="56"/>
      <c r="AD243" s="56"/>
      <c r="AE243" s="56"/>
      <c r="AF243" s="60"/>
      <c r="AG243" s="60"/>
      <c r="AH243" s="60"/>
      <c r="AI243" s="60"/>
      <c r="AJ243" s="60"/>
      <c r="AK243" s="60"/>
    </row>
    <row r="244" spans="20:37" s="1" customFormat="1" x14ac:dyDescent="0.35">
      <c r="T244"/>
      <c r="U244"/>
      <c r="V244"/>
      <c r="W244"/>
      <c r="X244"/>
      <c r="Z244" s="56"/>
      <c r="AA244" s="56"/>
      <c r="AB244" s="56"/>
      <c r="AC244" s="56"/>
      <c r="AD244" s="56"/>
      <c r="AE244" s="56"/>
      <c r="AF244" s="60"/>
      <c r="AG244" s="60"/>
      <c r="AH244" s="60"/>
      <c r="AI244" s="60"/>
      <c r="AJ244" s="60"/>
      <c r="AK244" s="60"/>
    </row>
    <row r="245" spans="20:37" s="1" customFormat="1" x14ac:dyDescent="0.35">
      <c r="T245"/>
      <c r="U245"/>
      <c r="V245"/>
      <c r="W245"/>
      <c r="X245"/>
      <c r="Z245" s="56"/>
      <c r="AA245" s="56"/>
      <c r="AB245" s="56"/>
      <c r="AC245" s="56"/>
      <c r="AD245" s="56"/>
      <c r="AE245" s="56"/>
      <c r="AF245" s="60"/>
      <c r="AG245" s="60"/>
      <c r="AH245" s="60"/>
      <c r="AI245" s="60"/>
      <c r="AJ245" s="60"/>
      <c r="AK245" s="60"/>
    </row>
    <row r="246" spans="20:37" s="1" customFormat="1" x14ac:dyDescent="0.35">
      <c r="T246"/>
      <c r="U246"/>
      <c r="V246"/>
      <c r="W246"/>
      <c r="X246"/>
      <c r="Z246" s="56"/>
      <c r="AA246" s="56"/>
      <c r="AB246" s="56"/>
      <c r="AC246" s="56"/>
      <c r="AD246" s="56"/>
      <c r="AE246" s="56"/>
      <c r="AF246" s="60"/>
      <c r="AG246" s="60"/>
      <c r="AH246" s="60"/>
      <c r="AI246" s="60"/>
      <c r="AJ246" s="60"/>
      <c r="AK246" s="60"/>
    </row>
    <row r="247" spans="20:37" s="1" customFormat="1" x14ac:dyDescent="0.35">
      <c r="T247"/>
      <c r="U247"/>
      <c r="V247"/>
      <c r="W247"/>
      <c r="X247"/>
      <c r="Z247" s="56"/>
      <c r="AA247" s="56"/>
      <c r="AB247" s="56"/>
      <c r="AC247" s="56"/>
      <c r="AD247" s="56"/>
      <c r="AE247" s="56"/>
      <c r="AF247" s="60"/>
      <c r="AG247" s="60"/>
      <c r="AH247" s="60"/>
      <c r="AI247" s="60"/>
      <c r="AJ247" s="60"/>
      <c r="AK247" s="60"/>
    </row>
    <row r="248" spans="20:37" s="1" customFormat="1" x14ac:dyDescent="0.35">
      <c r="T248"/>
      <c r="U248"/>
      <c r="V248"/>
      <c r="W248"/>
      <c r="X248"/>
      <c r="Z248" s="56"/>
      <c r="AA248" s="56"/>
      <c r="AB248" s="56"/>
      <c r="AC248" s="56"/>
      <c r="AD248" s="56"/>
      <c r="AE248" s="56"/>
      <c r="AF248" s="60"/>
      <c r="AG248" s="60"/>
      <c r="AH248" s="60"/>
      <c r="AI248" s="60"/>
      <c r="AJ248" s="60"/>
      <c r="AK248" s="60"/>
    </row>
    <row r="249" spans="20:37" s="1" customFormat="1" x14ac:dyDescent="0.35">
      <c r="T249"/>
      <c r="U249"/>
      <c r="V249"/>
      <c r="W249"/>
      <c r="X249"/>
      <c r="Z249" s="56"/>
      <c r="AA249" s="56"/>
      <c r="AB249" s="56"/>
      <c r="AC249" s="56"/>
      <c r="AD249" s="56"/>
      <c r="AE249" s="56"/>
      <c r="AF249" s="60"/>
      <c r="AG249" s="60"/>
      <c r="AH249" s="60"/>
      <c r="AI249" s="60"/>
      <c r="AJ249" s="60"/>
      <c r="AK249" s="60"/>
    </row>
    <row r="250" spans="20:37" s="1" customFormat="1" x14ac:dyDescent="0.35">
      <c r="T250"/>
      <c r="U250"/>
      <c r="V250"/>
      <c r="W250"/>
      <c r="X250"/>
      <c r="Z250" s="56"/>
      <c r="AA250" s="56"/>
      <c r="AB250" s="56"/>
      <c r="AC250" s="56"/>
      <c r="AD250" s="56"/>
      <c r="AE250" s="56"/>
      <c r="AF250" s="60"/>
      <c r="AG250" s="60"/>
      <c r="AH250" s="60"/>
      <c r="AI250" s="60"/>
      <c r="AJ250" s="60"/>
      <c r="AK250" s="60"/>
    </row>
    <row r="251" spans="20:37" s="1" customFormat="1" x14ac:dyDescent="0.35">
      <c r="T251"/>
      <c r="U251"/>
      <c r="V251"/>
      <c r="W251"/>
      <c r="X251"/>
      <c r="Z251" s="56"/>
      <c r="AA251" s="56"/>
      <c r="AB251" s="56"/>
      <c r="AC251" s="56"/>
      <c r="AD251" s="56"/>
      <c r="AE251" s="56"/>
      <c r="AF251" s="60"/>
      <c r="AG251" s="60"/>
      <c r="AH251" s="60"/>
      <c r="AI251" s="60"/>
      <c r="AJ251" s="60"/>
      <c r="AK251" s="60"/>
    </row>
    <row r="252" spans="20:37" s="1" customFormat="1" x14ac:dyDescent="0.35">
      <c r="T252"/>
      <c r="U252"/>
      <c r="V252"/>
      <c r="W252"/>
      <c r="X252"/>
      <c r="Z252" s="56"/>
      <c r="AA252" s="56"/>
      <c r="AB252" s="56"/>
      <c r="AC252" s="56"/>
      <c r="AD252" s="56"/>
      <c r="AE252" s="56"/>
      <c r="AF252" s="60"/>
      <c r="AG252" s="60"/>
      <c r="AH252" s="60"/>
      <c r="AI252" s="60"/>
      <c r="AJ252" s="60"/>
      <c r="AK252" s="60"/>
    </row>
    <row r="253" spans="20:37" s="1" customFormat="1" x14ac:dyDescent="0.35">
      <c r="T253"/>
      <c r="U253"/>
      <c r="V253"/>
      <c r="W253"/>
      <c r="X253"/>
      <c r="Z253" s="56"/>
      <c r="AA253" s="56"/>
      <c r="AB253" s="56"/>
      <c r="AC253" s="56"/>
      <c r="AD253" s="56"/>
      <c r="AE253" s="56"/>
      <c r="AF253" s="60"/>
      <c r="AG253" s="60"/>
      <c r="AH253" s="60"/>
      <c r="AI253" s="60"/>
      <c r="AJ253" s="60"/>
      <c r="AK253" s="60"/>
    </row>
    <row r="254" spans="20:37" s="1" customFormat="1" x14ac:dyDescent="0.35">
      <c r="T254"/>
      <c r="U254"/>
      <c r="V254"/>
      <c r="W254"/>
      <c r="X254"/>
      <c r="Z254" s="56"/>
      <c r="AA254" s="56"/>
      <c r="AB254" s="56"/>
      <c r="AC254" s="56"/>
      <c r="AD254" s="56"/>
      <c r="AE254" s="56"/>
      <c r="AF254" s="60"/>
      <c r="AG254" s="60"/>
      <c r="AH254" s="60"/>
      <c r="AI254" s="60"/>
      <c r="AJ254" s="60"/>
      <c r="AK254" s="60"/>
    </row>
    <row r="255" spans="20:37" s="1" customFormat="1" x14ac:dyDescent="0.35">
      <c r="T255"/>
      <c r="U255"/>
      <c r="V255"/>
      <c r="W255"/>
      <c r="X255"/>
      <c r="Z255" s="56"/>
      <c r="AA255" s="56"/>
      <c r="AB255" s="56"/>
      <c r="AC255" s="56"/>
      <c r="AD255" s="56"/>
      <c r="AE255" s="56"/>
      <c r="AF255" s="60"/>
      <c r="AG255" s="60"/>
      <c r="AH255" s="60"/>
      <c r="AI255" s="60"/>
      <c r="AJ255" s="60"/>
      <c r="AK255" s="60"/>
    </row>
    <row r="256" spans="20:37" s="1" customFormat="1" x14ac:dyDescent="0.35">
      <c r="T256"/>
      <c r="U256"/>
      <c r="V256"/>
      <c r="W256"/>
      <c r="X256"/>
      <c r="Z256" s="56"/>
      <c r="AA256" s="56"/>
      <c r="AB256" s="56"/>
      <c r="AC256" s="56"/>
      <c r="AD256" s="56"/>
      <c r="AE256" s="56"/>
      <c r="AF256" s="60"/>
      <c r="AG256" s="60"/>
      <c r="AH256" s="60"/>
      <c r="AI256" s="60"/>
      <c r="AJ256" s="60"/>
      <c r="AK256" s="60"/>
    </row>
    <row r="257" spans="20:37" s="1" customFormat="1" x14ac:dyDescent="0.35">
      <c r="T257"/>
      <c r="U257"/>
      <c r="V257"/>
      <c r="W257"/>
      <c r="X257"/>
      <c r="Z257" s="56"/>
      <c r="AA257" s="56"/>
      <c r="AB257" s="56"/>
      <c r="AC257" s="56"/>
      <c r="AD257" s="56"/>
      <c r="AE257" s="56"/>
      <c r="AF257" s="60"/>
      <c r="AG257" s="60"/>
      <c r="AH257" s="60"/>
      <c r="AI257" s="60"/>
      <c r="AJ257" s="60"/>
      <c r="AK257" s="60"/>
    </row>
    <row r="258" spans="20:37" s="1" customFormat="1" x14ac:dyDescent="0.35">
      <c r="T258"/>
      <c r="U258"/>
      <c r="V258"/>
      <c r="W258"/>
      <c r="X258"/>
      <c r="Z258" s="56"/>
      <c r="AA258" s="56"/>
      <c r="AB258" s="56"/>
      <c r="AC258" s="56"/>
      <c r="AD258" s="56"/>
      <c r="AE258" s="56"/>
      <c r="AF258" s="60"/>
      <c r="AG258" s="60"/>
      <c r="AH258" s="60"/>
      <c r="AI258" s="60"/>
      <c r="AJ258" s="60"/>
      <c r="AK258" s="60"/>
    </row>
    <row r="259" spans="20:37" s="1" customFormat="1" x14ac:dyDescent="0.35">
      <c r="T259"/>
      <c r="U259"/>
      <c r="V259"/>
      <c r="W259"/>
      <c r="X259"/>
      <c r="Z259" s="56"/>
      <c r="AA259" s="56"/>
      <c r="AB259" s="56"/>
      <c r="AC259" s="56"/>
      <c r="AD259" s="56"/>
      <c r="AE259" s="56"/>
      <c r="AF259" s="60"/>
      <c r="AG259" s="60"/>
      <c r="AH259" s="60"/>
      <c r="AI259" s="60"/>
      <c r="AJ259" s="60"/>
      <c r="AK259" s="60"/>
    </row>
    <row r="260" spans="20:37" s="1" customFormat="1" x14ac:dyDescent="0.35">
      <c r="T260"/>
      <c r="U260"/>
      <c r="V260"/>
      <c r="W260"/>
      <c r="X260"/>
      <c r="Z260" s="56"/>
      <c r="AA260" s="56"/>
      <c r="AB260" s="56"/>
      <c r="AC260" s="56"/>
      <c r="AD260" s="56"/>
      <c r="AE260" s="56"/>
      <c r="AF260" s="60"/>
      <c r="AG260" s="60"/>
      <c r="AH260" s="60"/>
      <c r="AI260" s="60"/>
      <c r="AJ260" s="60"/>
      <c r="AK260" s="60"/>
    </row>
    <row r="261" spans="20:37" s="1" customFormat="1" x14ac:dyDescent="0.35">
      <c r="T261"/>
      <c r="U261"/>
      <c r="V261"/>
      <c r="W261"/>
      <c r="X261"/>
      <c r="Z261" s="56"/>
      <c r="AA261" s="56"/>
      <c r="AB261" s="56"/>
      <c r="AC261" s="56"/>
      <c r="AD261" s="56"/>
      <c r="AE261" s="56"/>
      <c r="AF261" s="60"/>
      <c r="AG261" s="60"/>
      <c r="AH261" s="60"/>
      <c r="AI261" s="60"/>
      <c r="AJ261" s="60"/>
      <c r="AK261" s="60"/>
    </row>
    <row r="262" spans="20:37" s="1" customFormat="1" x14ac:dyDescent="0.35">
      <c r="T262"/>
      <c r="U262"/>
      <c r="V262"/>
      <c r="W262"/>
      <c r="X262"/>
      <c r="Z262" s="56"/>
      <c r="AA262" s="56"/>
      <c r="AB262" s="56"/>
      <c r="AC262" s="56"/>
      <c r="AD262" s="56"/>
      <c r="AE262" s="56"/>
      <c r="AF262" s="60"/>
      <c r="AG262" s="60"/>
      <c r="AH262" s="60"/>
      <c r="AI262" s="60"/>
      <c r="AJ262" s="60"/>
      <c r="AK262" s="60"/>
    </row>
    <row r="263" spans="20:37" s="1" customFormat="1" x14ac:dyDescent="0.35">
      <c r="T263"/>
      <c r="U263"/>
      <c r="V263"/>
      <c r="W263"/>
      <c r="X263"/>
      <c r="Z263" s="56"/>
      <c r="AA263" s="56"/>
      <c r="AB263" s="56"/>
      <c r="AC263" s="56"/>
      <c r="AD263" s="56"/>
      <c r="AE263" s="56"/>
      <c r="AF263" s="60"/>
      <c r="AG263" s="60"/>
      <c r="AH263" s="60"/>
      <c r="AI263" s="60"/>
      <c r="AJ263" s="60"/>
      <c r="AK263" s="60"/>
    </row>
    <row r="264" spans="20:37" s="1" customFormat="1" x14ac:dyDescent="0.35">
      <c r="T264"/>
      <c r="U264"/>
      <c r="V264"/>
      <c r="W264"/>
      <c r="X264"/>
      <c r="Z264" s="56"/>
      <c r="AA264" s="56"/>
      <c r="AB264" s="56"/>
      <c r="AC264" s="56"/>
      <c r="AD264" s="56"/>
      <c r="AE264" s="56"/>
      <c r="AF264" s="60"/>
      <c r="AG264" s="60"/>
      <c r="AH264" s="60"/>
      <c r="AI264" s="60"/>
      <c r="AJ264" s="60"/>
      <c r="AK264" s="60"/>
    </row>
    <row r="265" spans="20:37" s="1" customFormat="1" x14ac:dyDescent="0.35">
      <c r="T265"/>
      <c r="U265"/>
      <c r="V265"/>
      <c r="W265"/>
      <c r="X265"/>
      <c r="Z265" s="56"/>
      <c r="AA265" s="56"/>
      <c r="AB265" s="56"/>
      <c r="AC265" s="56"/>
      <c r="AD265" s="56"/>
      <c r="AE265" s="56"/>
      <c r="AF265" s="60"/>
      <c r="AG265" s="60"/>
      <c r="AH265" s="60"/>
      <c r="AI265" s="60"/>
      <c r="AJ265" s="60"/>
      <c r="AK265" s="60"/>
    </row>
    <row r="266" spans="20:37" s="1" customFormat="1" x14ac:dyDescent="0.35">
      <c r="T266"/>
      <c r="U266"/>
      <c r="V266"/>
      <c r="W266"/>
      <c r="X266"/>
      <c r="Z266" s="56"/>
      <c r="AA266" s="56"/>
      <c r="AB266" s="56"/>
      <c r="AC266" s="56"/>
      <c r="AD266" s="56"/>
      <c r="AE266" s="56"/>
      <c r="AF266" s="60"/>
      <c r="AG266" s="60"/>
      <c r="AH266" s="60"/>
      <c r="AI266" s="60"/>
      <c r="AJ266" s="60"/>
      <c r="AK266" s="60"/>
    </row>
    <row r="267" spans="20:37" s="1" customFormat="1" x14ac:dyDescent="0.35">
      <c r="T267"/>
      <c r="U267"/>
      <c r="V267"/>
      <c r="W267"/>
      <c r="X267"/>
      <c r="Z267" s="56"/>
      <c r="AA267" s="56"/>
      <c r="AB267" s="56"/>
      <c r="AC267" s="56"/>
      <c r="AD267" s="56"/>
      <c r="AE267" s="56"/>
      <c r="AF267" s="60"/>
      <c r="AG267" s="60"/>
      <c r="AH267" s="60"/>
      <c r="AI267" s="60"/>
      <c r="AJ267" s="60"/>
      <c r="AK267" s="60"/>
    </row>
    <row r="268" spans="20:37" s="1" customFormat="1" x14ac:dyDescent="0.35">
      <c r="T268"/>
      <c r="U268"/>
      <c r="V268"/>
      <c r="W268"/>
      <c r="X268"/>
      <c r="Z268" s="56"/>
      <c r="AA268" s="56"/>
      <c r="AB268" s="56"/>
      <c r="AC268" s="56"/>
      <c r="AD268" s="56"/>
      <c r="AE268" s="56"/>
      <c r="AF268" s="60"/>
      <c r="AG268" s="60"/>
      <c r="AH268" s="60"/>
      <c r="AI268" s="60"/>
      <c r="AJ268" s="60"/>
      <c r="AK268" s="60"/>
    </row>
    <row r="269" spans="20:37" s="1" customFormat="1" x14ac:dyDescent="0.35">
      <c r="T269"/>
      <c r="U269"/>
      <c r="V269"/>
      <c r="W269"/>
      <c r="X269"/>
      <c r="Z269" s="56"/>
      <c r="AA269" s="56"/>
      <c r="AB269" s="56"/>
      <c r="AC269" s="56"/>
      <c r="AD269" s="56"/>
      <c r="AE269" s="56"/>
      <c r="AF269" s="60"/>
      <c r="AG269" s="60"/>
      <c r="AH269" s="60"/>
      <c r="AI269" s="60"/>
      <c r="AJ269" s="60"/>
      <c r="AK269" s="60"/>
    </row>
    <row r="270" spans="20:37" s="1" customFormat="1" x14ac:dyDescent="0.35">
      <c r="T270"/>
      <c r="U270"/>
      <c r="V270"/>
      <c r="W270"/>
      <c r="X270"/>
      <c r="Z270" s="56"/>
      <c r="AA270" s="56"/>
      <c r="AB270" s="56"/>
      <c r="AC270" s="56"/>
      <c r="AD270" s="56"/>
      <c r="AE270" s="56"/>
      <c r="AF270" s="60"/>
      <c r="AG270" s="60"/>
      <c r="AH270" s="60"/>
      <c r="AI270" s="60"/>
      <c r="AJ270" s="60"/>
      <c r="AK270" s="60"/>
    </row>
    <row r="271" spans="20:37" s="1" customFormat="1" x14ac:dyDescent="0.35">
      <c r="T271"/>
      <c r="U271"/>
      <c r="V271"/>
      <c r="W271"/>
      <c r="X271"/>
      <c r="Z271" s="56"/>
      <c r="AA271" s="56"/>
      <c r="AB271" s="56"/>
      <c r="AC271" s="56"/>
      <c r="AD271" s="56"/>
      <c r="AE271" s="56"/>
      <c r="AF271" s="60"/>
      <c r="AG271" s="60"/>
      <c r="AH271" s="60"/>
      <c r="AI271" s="60"/>
      <c r="AJ271" s="60"/>
      <c r="AK271" s="60"/>
    </row>
    <row r="272" spans="20:37" s="1" customFormat="1" x14ac:dyDescent="0.35">
      <c r="T272"/>
      <c r="U272"/>
      <c r="V272"/>
      <c r="W272"/>
      <c r="X272"/>
      <c r="Z272" s="56"/>
      <c r="AA272" s="56"/>
      <c r="AB272" s="56"/>
      <c r="AC272" s="56"/>
      <c r="AD272" s="56"/>
      <c r="AE272" s="56"/>
      <c r="AF272" s="60"/>
      <c r="AG272" s="60"/>
      <c r="AH272" s="60"/>
      <c r="AI272" s="60"/>
      <c r="AJ272" s="60"/>
      <c r="AK272" s="60"/>
    </row>
    <row r="273" spans="20:37" s="1" customFormat="1" x14ac:dyDescent="0.35">
      <c r="T273"/>
      <c r="U273"/>
      <c r="V273"/>
      <c r="W273"/>
      <c r="X273"/>
      <c r="Z273" s="56"/>
      <c r="AA273" s="56"/>
      <c r="AB273" s="56"/>
      <c r="AC273" s="56"/>
      <c r="AD273" s="56"/>
      <c r="AE273" s="56"/>
      <c r="AF273" s="60"/>
      <c r="AG273" s="60"/>
      <c r="AH273" s="60"/>
      <c r="AI273" s="60"/>
      <c r="AJ273" s="60"/>
      <c r="AK273" s="60"/>
    </row>
    <row r="274" spans="20:37" s="1" customFormat="1" x14ac:dyDescent="0.35">
      <c r="T274"/>
      <c r="U274"/>
      <c r="V274"/>
      <c r="W274"/>
      <c r="X274"/>
      <c r="Z274" s="56"/>
      <c r="AA274" s="56"/>
      <c r="AB274" s="56"/>
      <c r="AC274" s="56"/>
      <c r="AD274" s="56"/>
      <c r="AE274" s="56"/>
      <c r="AF274" s="60"/>
      <c r="AG274" s="60"/>
      <c r="AH274" s="60"/>
      <c r="AI274" s="60"/>
      <c r="AJ274" s="60"/>
      <c r="AK274" s="60"/>
    </row>
    <row r="275" spans="20:37" s="1" customFormat="1" x14ac:dyDescent="0.35">
      <c r="T275"/>
      <c r="U275"/>
      <c r="V275"/>
      <c r="W275"/>
      <c r="X275"/>
      <c r="Z275" s="56"/>
      <c r="AA275" s="56"/>
      <c r="AB275" s="56"/>
      <c r="AC275" s="56"/>
      <c r="AD275" s="56"/>
      <c r="AE275" s="56"/>
      <c r="AF275" s="60"/>
      <c r="AG275" s="60"/>
      <c r="AH275" s="60"/>
      <c r="AI275" s="60"/>
      <c r="AJ275" s="60"/>
      <c r="AK275" s="60"/>
    </row>
    <row r="276" spans="20:37" s="1" customFormat="1" x14ac:dyDescent="0.35">
      <c r="T276"/>
      <c r="U276"/>
      <c r="V276"/>
      <c r="W276"/>
      <c r="X276"/>
      <c r="Z276" s="56"/>
      <c r="AA276" s="56"/>
      <c r="AB276" s="56"/>
      <c r="AC276" s="56"/>
      <c r="AD276" s="56"/>
      <c r="AE276" s="56"/>
      <c r="AF276" s="60"/>
      <c r="AG276" s="60"/>
      <c r="AH276" s="60"/>
      <c r="AI276" s="60"/>
      <c r="AJ276" s="60"/>
      <c r="AK276" s="60"/>
    </row>
    <row r="277" spans="20:37" s="1" customFormat="1" x14ac:dyDescent="0.35">
      <c r="T277"/>
      <c r="U277"/>
      <c r="V277"/>
      <c r="W277"/>
      <c r="X277"/>
      <c r="Z277" s="56"/>
      <c r="AA277" s="56"/>
      <c r="AB277" s="56"/>
      <c r="AC277" s="56"/>
      <c r="AD277" s="56"/>
      <c r="AE277" s="56"/>
      <c r="AF277" s="60"/>
      <c r="AG277" s="60"/>
      <c r="AH277" s="60"/>
      <c r="AI277" s="60"/>
      <c r="AJ277" s="60"/>
      <c r="AK277" s="60"/>
    </row>
    <row r="278" spans="20:37" s="1" customFormat="1" x14ac:dyDescent="0.35">
      <c r="T278"/>
      <c r="U278"/>
      <c r="V278"/>
      <c r="W278"/>
      <c r="X278"/>
      <c r="Z278" s="56"/>
      <c r="AA278" s="56"/>
      <c r="AB278" s="56"/>
      <c r="AC278" s="56"/>
      <c r="AD278" s="56"/>
      <c r="AE278" s="56"/>
      <c r="AF278" s="60"/>
      <c r="AG278" s="60"/>
      <c r="AH278" s="60"/>
      <c r="AI278" s="60"/>
      <c r="AJ278" s="60"/>
      <c r="AK278" s="60"/>
    </row>
    <row r="279" spans="20:37" s="1" customFormat="1" x14ac:dyDescent="0.35">
      <c r="T279"/>
      <c r="U279"/>
      <c r="V279"/>
      <c r="W279"/>
      <c r="X279"/>
      <c r="Z279" s="56"/>
      <c r="AA279" s="56"/>
      <c r="AB279" s="56"/>
      <c r="AC279" s="56"/>
      <c r="AD279" s="56"/>
      <c r="AE279" s="56"/>
      <c r="AF279" s="60"/>
      <c r="AG279" s="60"/>
      <c r="AH279" s="60"/>
      <c r="AI279" s="60"/>
      <c r="AJ279" s="60"/>
      <c r="AK279" s="60"/>
    </row>
    <row r="280" spans="20:37" s="1" customFormat="1" x14ac:dyDescent="0.35">
      <c r="T280"/>
      <c r="U280"/>
      <c r="V280"/>
      <c r="W280"/>
      <c r="X280"/>
      <c r="Z280" s="56"/>
      <c r="AA280" s="56"/>
      <c r="AB280" s="56"/>
      <c r="AC280" s="56"/>
      <c r="AD280" s="56"/>
      <c r="AE280" s="56"/>
      <c r="AF280" s="60"/>
      <c r="AG280" s="60"/>
      <c r="AH280" s="60"/>
      <c r="AI280" s="60"/>
      <c r="AJ280" s="60"/>
      <c r="AK280" s="60"/>
    </row>
    <row r="281" spans="20:37" s="1" customFormat="1" x14ac:dyDescent="0.35">
      <c r="T281"/>
      <c r="U281"/>
      <c r="V281"/>
      <c r="W281"/>
      <c r="X281"/>
      <c r="Z281" s="56"/>
      <c r="AA281" s="56"/>
      <c r="AB281" s="56"/>
      <c r="AC281" s="56"/>
      <c r="AD281" s="56"/>
      <c r="AE281" s="56"/>
      <c r="AF281" s="60"/>
      <c r="AG281" s="60"/>
      <c r="AH281" s="60"/>
      <c r="AI281" s="60"/>
      <c r="AJ281" s="60"/>
      <c r="AK281" s="60"/>
    </row>
    <row r="282" spans="20:37" s="1" customFormat="1" x14ac:dyDescent="0.35">
      <c r="T282"/>
      <c r="U282"/>
      <c r="V282"/>
      <c r="W282"/>
      <c r="X282"/>
      <c r="Z282" s="56"/>
      <c r="AA282" s="56"/>
      <c r="AB282" s="56"/>
      <c r="AC282" s="56"/>
      <c r="AD282" s="56"/>
      <c r="AE282" s="56"/>
      <c r="AF282" s="60"/>
      <c r="AG282" s="60"/>
      <c r="AH282" s="60"/>
      <c r="AI282" s="60"/>
      <c r="AJ282" s="60"/>
      <c r="AK282" s="60"/>
    </row>
    <row r="283" spans="20:37" s="1" customFormat="1" x14ac:dyDescent="0.35">
      <c r="T283"/>
      <c r="U283"/>
      <c r="V283"/>
      <c r="W283"/>
      <c r="X283"/>
      <c r="Z283" s="56"/>
      <c r="AA283" s="56"/>
      <c r="AB283" s="56"/>
      <c r="AC283" s="56"/>
      <c r="AD283" s="56"/>
      <c r="AE283" s="56"/>
      <c r="AF283" s="60"/>
      <c r="AG283" s="60"/>
      <c r="AH283" s="60"/>
      <c r="AI283" s="60"/>
      <c r="AJ283" s="60"/>
      <c r="AK283" s="60"/>
    </row>
    <row r="284" spans="20:37" s="1" customFormat="1" x14ac:dyDescent="0.35">
      <c r="T284"/>
      <c r="U284"/>
      <c r="V284"/>
      <c r="W284"/>
      <c r="X284"/>
      <c r="Z284" s="56"/>
      <c r="AA284" s="56"/>
      <c r="AB284" s="56"/>
      <c r="AC284" s="56"/>
      <c r="AD284" s="56"/>
      <c r="AE284" s="56"/>
      <c r="AF284" s="60"/>
      <c r="AG284" s="60"/>
      <c r="AH284" s="60"/>
      <c r="AI284" s="60"/>
      <c r="AJ284" s="60"/>
      <c r="AK284" s="60"/>
    </row>
    <row r="285" spans="20:37" s="1" customFormat="1" x14ac:dyDescent="0.35">
      <c r="T285"/>
      <c r="U285"/>
      <c r="V285"/>
      <c r="W285"/>
      <c r="X285"/>
      <c r="Z285" s="56"/>
      <c r="AA285" s="56"/>
      <c r="AB285" s="56"/>
      <c r="AC285" s="56"/>
      <c r="AD285" s="56"/>
      <c r="AE285" s="56"/>
      <c r="AF285" s="60"/>
      <c r="AG285" s="60"/>
      <c r="AH285" s="60"/>
      <c r="AI285" s="60"/>
      <c r="AJ285" s="60"/>
      <c r="AK285" s="60"/>
    </row>
    <row r="286" spans="20:37" s="1" customFormat="1" x14ac:dyDescent="0.35">
      <c r="T286"/>
      <c r="U286"/>
      <c r="V286"/>
      <c r="W286"/>
      <c r="X286"/>
      <c r="Z286" s="56"/>
      <c r="AA286" s="56"/>
      <c r="AB286" s="56"/>
      <c r="AC286" s="56"/>
      <c r="AD286" s="56"/>
      <c r="AE286" s="56"/>
      <c r="AF286" s="60"/>
      <c r="AG286" s="60"/>
      <c r="AH286" s="60"/>
      <c r="AI286" s="60"/>
      <c r="AJ286" s="60"/>
      <c r="AK286" s="60"/>
    </row>
    <row r="287" spans="20:37" s="1" customFormat="1" x14ac:dyDescent="0.35">
      <c r="T287"/>
      <c r="U287"/>
      <c r="V287"/>
      <c r="W287"/>
      <c r="X287"/>
      <c r="Z287" s="56"/>
      <c r="AA287" s="56"/>
      <c r="AB287" s="56"/>
      <c r="AC287" s="56"/>
      <c r="AD287" s="56"/>
      <c r="AE287" s="56"/>
      <c r="AF287" s="60"/>
      <c r="AG287" s="60"/>
      <c r="AH287" s="60"/>
      <c r="AI287" s="60"/>
      <c r="AJ287" s="60"/>
      <c r="AK287" s="60"/>
    </row>
    <row r="288" spans="20:37" s="1" customFormat="1" x14ac:dyDescent="0.35">
      <c r="T288"/>
      <c r="U288"/>
      <c r="V288"/>
      <c r="W288"/>
      <c r="X288"/>
      <c r="Z288" s="56"/>
      <c r="AA288" s="56"/>
      <c r="AB288" s="56"/>
      <c r="AC288" s="56"/>
      <c r="AD288" s="56"/>
      <c r="AE288" s="56"/>
      <c r="AF288" s="60"/>
      <c r="AG288" s="60"/>
      <c r="AH288" s="60"/>
      <c r="AI288" s="60"/>
      <c r="AJ288" s="60"/>
      <c r="AK288" s="60"/>
    </row>
    <row r="289" spans="20:37" s="1" customFormat="1" x14ac:dyDescent="0.35">
      <c r="T289"/>
      <c r="U289"/>
      <c r="V289"/>
      <c r="W289"/>
      <c r="X289"/>
      <c r="Z289" s="56"/>
      <c r="AA289" s="56"/>
      <c r="AB289" s="56"/>
      <c r="AC289" s="56"/>
      <c r="AD289" s="56"/>
      <c r="AE289" s="56"/>
      <c r="AF289" s="60"/>
      <c r="AG289" s="60"/>
      <c r="AH289" s="60"/>
      <c r="AI289" s="60"/>
      <c r="AJ289" s="60"/>
      <c r="AK289" s="60"/>
    </row>
    <row r="290" spans="20:37" s="1" customFormat="1" x14ac:dyDescent="0.35">
      <c r="T290"/>
      <c r="U290"/>
      <c r="V290"/>
      <c r="W290"/>
      <c r="X290"/>
      <c r="Z290" s="56"/>
      <c r="AA290" s="56"/>
      <c r="AB290" s="56"/>
      <c r="AC290" s="56"/>
      <c r="AD290" s="56"/>
      <c r="AE290" s="56"/>
      <c r="AF290" s="60"/>
      <c r="AG290" s="60"/>
      <c r="AH290" s="60"/>
      <c r="AI290" s="60"/>
      <c r="AJ290" s="60"/>
      <c r="AK290" s="60"/>
    </row>
    <row r="291" spans="20:37" s="1" customFormat="1" x14ac:dyDescent="0.35">
      <c r="T291"/>
      <c r="U291"/>
      <c r="V291"/>
      <c r="W291"/>
      <c r="X291"/>
      <c r="Z291" s="56"/>
      <c r="AA291" s="56"/>
      <c r="AB291" s="56"/>
      <c r="AC291" s="56"/>
      <c r="AD291" s="56"/>
      <c r="AE291" s="56"/>
      <c r="AF291" s="60"/>
      <c r="AG291" s="60"/>
      <c r="AH291" s="60"/>
      <c r="AI291" s="60"/>
      <c r="AJ291" s="60"/>
      <c r="AK291" s="60"/>
    </row>
    <row r="292" spans="20:37" s="1" customFormat="1" x14ac:dyDescent="0.35">
      <c r="T292"/>
      <c r="U292"/>
      <c r="V292"/>
      <c r="W292"/>
      <c r="X292"/>
      <c r="Z292" s="56"/>
      <c r="AA292" s="56"/>
      <c r="AB292" s="56"/>
      <c r="AC292" s="56"/>
      <c r="AD292" s="56"/>
      <c r="AE292" s="56"/>
      <c r="AF292" s="60"/>
      <c r="AG292" s="60"/>
      <c r="AH292" s="60"/>
      <c r="AI292" s="60"/>
      <c r="AJ292" s="60"/>
      <c r="AK292" s="60"/>
    </row>
    <row r="293" spans="20:37" s="1" customFormat="1" x14ac:dyDescent="0.35">
      <c r="T293"/>
      <c r="U293"/>
      <c r="V293"/>
      <c r="W293"/>
      <c r="X293"/>
      <c r="Z293" s="56"/>
      <c r="AA293" s="56"/>
      <c r="AB293" s="56"/>
      <c r="AC293" s="56"/>
      <c r="AD293" s="56"/>
      <c r="AE293" s="56"/>
      <c r="AF293" s="60"/>
      <c r="AG293" s="60"/>
      <c r="AH293" s="60"/>
      <c r="AI293" s="60"/>
      <c r="AJ293" s="60"/>
      <c r="AK293" s="60"/>
    </row>
    <row r="294" spans="20:37" s="1" customFormat="1" x14ac:dyDescent="0.35">
      <c r="T294"/>
      <c r="U294"/>
      <c r="V294"/>
      <c r="W294"/>
      <c r="X294"/>
      <c r="Z294" s="56"/>
      <c r="AA294" s="56"/>
      <c r="AB294" s="56"/>
      <c r="AC294" s="56"/>
      <c r="AD294" s="56"/>
      <c r="AE294" s="56"/>
      <c r="AF294" s="60"/>
      <c r="AG294" s="60"/>
      <c r="AH294" s="60"/>
      <c r="AI294" s="60"/>
      <c r="AJ294" s="60"/>
      <c r="AK294" s="60"/>
    </row>
    <row r="295" spans="20:37" s="1" customFormat="1" x14ac:dyDescent="0.35">
      <c r="T295"/>
      <c r="U295"/>
      <c r="V295"/>
      <c r="W295"/>
      <c r="X295"/>
      <c r="Z295" s="56"/>
      <c r="AA295" s="56"/>
      <c r="AB295" s="56"/>
      <c r="AC295" s="56"/>
      <c r="AD295" s="56"/>
      <c r="AE295" s="56"/>
      <c r="AF295" s="60"/>
      <c r="AG295" s="60"/>
      <c r="AH295" s="60"/>
      <c r="AI295" s="60"/>
      <c r="AJ295" s="60"/>
      <c r="AK295" s="60"/>
    </row>
    <row r="296" spans="20:37" s="1" customFormat="1" x14ac:dyDescent="0.35">
      <c r="T296"/>
      <c r="U296"/>
      <c r="V296"/>
      <c r="W296"/>
      <c r="X296"/>
      <c r="Z296" s="56"/>
      <c r="AA296" s="56"/>
      <c r="AB296" s="56"/>
      <c r="AC296" s="56"/>
      <c r="AD296" s="56"/>
      <c r="AE296" s="56"/>
      <c r="AF296" s="60"/>
      <c r="AG296" s="60"/>
      <c r="AH296" s="60"/>
      <c r="AI296" s="60"/>
      <c r="AJ296" s="60"/>
      <c r="AK296" s="60"/>
    </row>
    <row r="297" spans="20:37" s="1" customFormat="1" x14ac:dyDescent="0.35">
      <c r="T297"/>
      <c r="U297"/>
      <c r="V297"/>
      <c r="W297"/>
      <c r="X297"/>
      <c r="Z297" s="56"/>
      <c r="AA297" s="56"/>
      <c r="AB297" s="56"/>
      <c r="AC297" s="56"/>
      <c r="AD297" s="56"/>
      <c r="AE297" s="56"/>
      <c r="AF297" s="60"/>
      <c r="AG297" s="60"/>
      <c r="AH297" s="60"/>
      <c r="AI297" s="60"/>
      <c r="AJ297" s="60"/>
      <c r="AK297" s="60"/>
    </row>
    <row r="298" spans="20:37" s="1" customFormat="1" x14ac:dyDescent="0.35">
      <c r="T298"/>
      <c r="U298"/>
      <c r="V298"/>
      <c r="W298"/>
      <c r="X298"/>
      <c r="Z298" s="56"/>
      <c r="AA298" s="56"/>
      <c r="AB298" s="56"/>
      <c r="AC298" s="56"/>
      <c r="AD298" s="56"/>
      <c r="AE298" s="56"/>
      <c r="AF298" s="60"/>
      <c r="AG298" s="60"/>
      <c r="AH298" s="60"/>
      <c r="AI298" s="60"/>
      <c r="AJ298" s="60"/>
      <c r="AK298" s="60"/>
    </row>
    <row r="299" spans="20:37" s="1" customFormat="1" x14ac:dyDescent="0.35">
      <c r="T299"/>
      <c r="U299"/>
      <c r="V299"/>
      <c r="W299"/>
      <c r="X299"/>
      <c r="Z299" s="56"/>
      <c r="AA299" s="56"/>
      <c r="AB299" s="56"/>
      <c r="AC299" s="56"/>
      <c r="AD299" s="56"/>
      <c r="AE299" s="56"/>
      <c r="AF299" s="60"/>
      <c r="AG299" s="60"/>
      <c r="AH299" s="60"/>
      <c r="AI299" s="60"/>
      <c r="AJ299" s="60"/>
      <c r="AK299" s="60"/>
    </row>
    <row r="300" spans="20:37" s="1" customFormat="1" x14ac:dyDescent="0.35">
      <c r="T300"/>
      <c r="U300"/>
      <c r="V300"/>
      <c r="W300"/>
      <c r="X300"/>
      <c r="Z300" s="56"/>
      <c r="AA300" s="56"/>
      <c r="AB300" s="56"/>
      <c r="AC300" s="56"/>
      <c r="AD300" s="56"/>
      <c r="AE300" s="56"/>
      <c r="AF300" s="60"/>
      <c r="AG300" s="60"/>
      <c r="AH300" s="60"/>
      <c r="AI300" s="60"/>
      <c r="AJ300" s="60"/>
      <c r="AK300" s="60"/>
    </row>
    <row r="301" spans="20:37" s="1" customFormat="1" x14ac:dyDescent="0.35">
      <c r="T301"/>
      <c r="U301"/>
      <c r="V301"/>
      <c r="W301"/>
      <c r="X301"/>
      <c r="Z301" s="56"/>
      <c r="AA301" s="56"/>
      <c r="AB301" s="56"/>
      <c r="AC301" s="56"/>
      <c r="AD301" s="56"/>
      <c r="AE301" s="56"/>
      <c r="AF301" s="60"/>
      <c r="AG301" s="60"/>
      <c r="AH301" s="60"/>
      <c r="AI301" s="60"/>
      <c r="AJ301" s="60"/>
      <c r="AK301" s="60"/>
    </row>
    <row r="302" spans="20:37" s="1" customFormat="1" x14ac:dyDescent="0.35">
      <c r="T302"/>
      <c r="U302"/>
      <c r="V302"/>
      <c r="W302"/>
      <c r="X302"/>
      <c r="Z302" s="56"/>
      <c r="AA302" s="56"/>
      <c r="AB302" s="56"/>
      <c r="AC302" s="56"/>
      <c r="AD302" s="56"/>
      <c r="AE302" s="56"/>
      <c r="AF302" s="60"/>
      <c r="AG302" s="60"/>
      <c r="AH302" s="60"/>
      <c r="AI302" s="60"/>
      <c r="AJ302" s="60"/>
      <c r="AK302" s="60"/>
    </row>
    <row r="303" spans="20:37" s="1" customFormat="1" x14ac:dyDescent="0.35">
      <c r="T303"/>
      <c r="U303"/>
      <c r="V303"/>
      <c r="W303"/>
      <c r="X303"/>
      <c r="Z303" s="56"/>
      <c r="AA303" s="56"/>
      <c r="AB303" s="56"/>
      <c r="AC303" s="56"/>
      <c r="AD303" s="56"/>
      <c r="AE303" s="56"/>
      <c r="AF303" s="60"/>
      <c r="AG303" s="60"/>
      <c r="AH303" s="60"/>
      <c r="AI303" s="60"/>
      <c r="AJ303" s="60"/>
      <c r="AK303" s="60"/>
    </row>
    <row r="304" spans="20:37" s="1" customFormat="1" x14ac:dyDescent="0.35">
      <c r="T304"/>
      <c r="U304"/>
      <c r="V304"/>
      <c r="W304"/>
      <c r="X304"/>
      <c r="Z304" s="56"/>
      <c r="AA304" s="56"/>
      <c r="AB304" s="56"/>
      <c r="AC304" s="56"/>
      <c r="AD304" s="56"/>
      <c r="AE304" s="56"/>
      <c r="AF304" s="60"/>
      <c r="AG304" s="60"/>
      <c r="AH304" s="60"/>
      <c r="AI304" s="60"/>
      <c r="AJ304" s="60"/>
      <c r="AK304" s="60"/>
    </row>
    <row r="305" spans="20:37" s="1" customFormat="1" x14ac:dyDescent="0.35">
      <c r="T305"/>
      <c r="U305"/>
      <c r="V305"/>
      <c r="W305"/>
      <c r="X305"/>
      <c r="Z305" s="56"/>
      <c r="AA305" s="56"/>
      <c r="AB305" s="56"/>
      <c r="AC305" s="56"/>
      <c r="AD305" s="56"/>
      <c r="AE305" s="56"/>
      <c r="AF305" s="60"/>
      <c r="AG305" s="60"/>
      <c r="AH305" s="60"/>
      <c r="AI305" s="60"/>
      <c r="AJ305" s="60"/>
      <c r="AK305" s="60"/>
    </row>
    <row r="306" spans="20:37" s="1" customFormat="1" x14ac:dyDescent="0.35">
      <c r="T306"/>
      <c r="U306"/>
      <c r="V306"/>
      <c r="W306"/>
      <c r="X306"/>
      <c r="Z306" s="56"/>
      <c r="AA306" s="56"/>
      <c r="AB306" s="56"/>
      <c r="AC306" s="56"/>
      <c r="AD306" s="56"/>
      <c r="AE306" s="56"/>
      <c r="AF306" s="60"/>
      <c r="AG306" s="60"/>
      <c r="AH306" s="60"/>
      <c r="AI306" s="60"/>
      <c r="AJ306" s="60"/>
      <c r="AK306" s="60"/>
    </row>
    <row r="307" spans="20:37" s="1" customFormat="1" x14ac:dyDescent="0.35">
      <c r="T307"/>
      <c r="U307"/>
      <c r="V307"/>
      <c r="W307"/>
      <c r="X307"/>
      <c r="Z307" s="56"/>
      <c r="AA307" s="56"/>
      <c r="AB307" s="56"/>
      <c r="AC307" s="56"/>
      <c r="AD307" s="56"/>
      <c r="AE307" s="56"/>
      <c r="AF307" s="60"/>
      <c r="AG307" s="60"/>
      <c r="AH307" s="60"/>
      <c r="AI307" s="60"/>
      <c r="AJ307" s="60"/>
      <c r="AK307" s="60"/>
    </row>
    <row r="308" spans="20:37" s="1" customFormat="1" x14ac:dyDescent="0.35">
      <c r="T308"/>
      <c r="U308"/>
      <c r="V308"/>
      <c r="W308"/>
      <c r="X308"/>
      <c r="Z308" s="56"/>
      <c r="AA308" s="56"/>
      <c r="AB308" s="56"/>
      <c r="AC308" s="56"/>
      <c r="AD308" s="56"/>
      <c r="AE308" s="56"/>
      <c r="AF308" s="60"/>
      <c r="AG308" s="60"/>
      <c r="AH308" s="60"/>
      <c r="AI308" s="60"/>
      <c r="AJ308" s="60"/>
      <c r="AK308" s="60"/>
    </row>
    <row r="309" spans="20:37" s="1" customFormat="1" x14ac:dyDescent="0.35">
      <c r="T309"/>
      <c r="U309"/>
      <c r="V309"/>
      <c r="W309"/>
      <c r="X309"/>
      <c r="Z309" s="56"/>
      <c r="AA309" s="56"/>
      <c r="AB309" s="56"/>
      <c r="AC309" s="56"/>
      <c r="AD309" s="56"/>
      <c r="AE309" s="56"/>
      <c r="AF309" s="60"/>
      <c r="AG309" s="60"/>
      <c r="AH309" s="60"/>
      <c r="AI309" s="60"/>
      <c r="AJ309" s="60"/>
      <c r="AK309" s="60"/>
    </row>
    <row r="310" spans="20:37" s="1" customFormat="1" x14ac:dyDescent="0.35">
      <c r="T310"/>
      <c r="U310"/>
      <c r="V310"/>
      <c r="W310"/>
      <c r="X310"/>
      <c r="Z310" s="56"/>
      <c r="AA310" s="56"/>
      <c r="AB310" s="56"/>
      <c r="AC310" s="56"/>
      <c r="AD310" s="56"/>
      <c r="AE310" s="56"/>
      <c r="AF310" s="60"/>
      <c r="AG310" s="60"/>
      <c r="AH310" s="60"/>
      <c r="AI310" s="60"/>
      <c r="AJ310" s="60"/>
      <c r="AK310" s="60"/>
    </row>
    <row r="311" spans="20:37" s="1" customFormat="1" x14ac:dyDescent="0.35">
      <c r="T311"/>
      <c r="U311"/>
      <c r="V311"/>
      <c r="W311"/>
      <c r="X311"/>
      <c r="Z311" s="56"/>
      <c r="AA311" s="56"/>
      <c r="AB311" s="56"/>
      <c r="AC311" s="56"/>
      <c r="AD311" s="56"/>
      <c r="AE311" s="56"/>
      <c r="AF311" s="60"/>
      <c r="AG311" s="60"/>
      <c r="AH311" s="60"/>
      <c r="AI311" s="60"/>
      <c r="AJ311" s="60"/>
      <c r="AK311" s="60"/>
    </row>
    <row r="312" spans="20:37" s="1" customFormat="1" x14ac:dyDescent="0.35">
      <c r="T312"/>
      <c r="U312"/>
      <c r="V312"/>
      <c r="W312"/>
      <c r="X312"/>
      <c r="Z312" s="56"/>
      <c r="AA312" s="56"/>
      <c r="AB312" s="56"/>
      <c r="AC312" s="56"/>
      <c r="AD312" s="56"/>
      <c r="AE312" s="56"/>
      <c r="AF312" s="60"/>
      <c r="AG312" s="60"/>
      <c r="AH312" s="60"/>
      <c r="AI312" s="60"/>
      <c r="AJ312" s="60"/>
      <c r="AK312" s="60"/>
    </row>
    <row r="313" spans="20:37" s="1" customFormat="1" x14ac:dyDescent="0.35">
      <c r="T313"/>
      <c r="U313"/>
      <c r="V313"/>
      <c r="W313"/>
      <c r="X313"/>
      <c r="Z313" s="56"/>
      <c r="AA313" s="56"/>
      <c r="AB313" s="56"/>
      <c r="AC313" s="56"/>
      <c r="AD313" s="56"/>
      <c r="AE313" s="56"/>
      <c r="AF313" s="60"/>
      <c r="AG313" s="60"/>
      <c r="AH313" s="60"/>
      <c r="AI313" s="60"/>
      <c r="AJ313" s="60"/>
      <c r="AK313" s="60"/>
    </row>
    <row r="314" spans="20:37" s="1" customFormat="1" x14ac:dyDescent="0.35">
      <c r="T314"/>
      <c r="U314"/>
      <c r="V314"/>
      <c r="W314"/>
      <c r="X314"/>
      <c r="Z314" s="56"/>
      <c r="AA314" s="56"/>
      <c r="AB314" s="56"/>
      <c r="AC314" s="56"/>
      <c r="AD314" s="56"/>
      <c r="AE314" s="56"/>
      <c r="AF314" s="60"/>
      <c r="AG314" s="60"/>
      <c r="AH314" s="60"/>
      <c r="AI314" s="60"/>
      <c r="AJ314" s="60"/>
      <c r="AK314" s="60"/>
    </row>
    <row r="315" spans="20:37" s="1" customFormat="1" x14ac:dyDescent="0.35">
      <c r="T315"/>
      <c r="U315"/>
      <c r="V315"/>
      <c r="W315"/>
      <c r="X315"/>
      <c r="Z315" s="56"/>
      <c r="AA315" s="56"/>
      <c r="AB315" s="56"/>
      <c r="AC315" s="56"/>
      <c r="AD315" s="56"/>
      <c r="AE315" s="56"/>
      <c r="AF315" s="60"/>
      <c r="AG315" s="60"/>
      <c r="AH315" s="60"/>
      <c r="AI315" s="60"/>
      <c r="AJ315" s="60"/>
      <c r="AK315" s="60"/>
    </row>
    <row r="316" spans="20:37" s="1" customFormat="1" x14ac:dyDescent="0.35">
      <c r="T316"/>
      <c r="U316"/>
      <c r="V316"/>
      <c r="W316"/>
      <c r="X316"/>
      <c r="Z316" s="56"/>
      <c r="AA316" s="56"/>
      <c r="AB316" s="56"/>
      <c r="AC316" s="56"/>
      <c r="AD316" s="56"/>
      <c r="AE316" s="56"/>
      <c r="AF316" s="60"/>
      <c r="AG316" s="60"/>
      <c r="AH316" s="60"/>
      <c r="AI316" s="60"/>
      <c r="AJ316" s="60"/>
      <c r="AK316" s="60"/>
    </row>
    <row r="317" spans="20:37" s="1" customFormat="1" x14ac:dyDescent="0.35">
      <c r="T317"/>
      <c r="U317"/>
      <c r="V317"/>
      <c r="W317"/>
      <c r="X317"/>
      <c r="Z317" s="56"/>
      <c r="AA317" s="56"/>
      <c r="AB317" s="56"/>
      <c r="AC317" s="56"/>
      <c r="AD317" s="56"/>
      <c r="AE317" s="56"/>
      <c r="AF317" s="60"/>
      <c r="AG317" s="60"/>
      <c r="AH317" s="60"/>
      <c r="AI317" s="60"/>
      <c r="AJ317" s="60"/>
      <c r="AK317" s="60"/>
    </row>
    <row r="318" spans="20:37" s="1" customFormat="1" x14ac:dyDescent="0.35">
      <c r="T318"/>
      <c r="U318"/>
      <c r="V318"/>
      <c r="W318"/>
      <c r="X318"/>
      <c r="Z318" s="56"/>
      <c r="AA318" s="56"/>
      <c r="AB318" s="56"/>
      <c r="AC318" s="56"/>
      <c r="AD318" s="56"/>
      <c r="AE318" s="56"/>
      <c r="AF318" s="60"/>
      <c r="AG318" s="60"/>
      <c r="AH318" s="60"/>
      <c r="AI318" s="60"/>
      <c r="AJ318" s="60"/>
      <c r="AK318" s="60"/>
    </row>
    <row r="319" spans="20:37" s="1" customFormat="1" x14ac:dyDescent="0.35">
      <c r="T319"/>
      <c r="U319"/>
      <c r="V319"/>
      <c r="W319"/>
      <c r="X319"/>
      <c r="Z319" s="56"/>
      <c r="AA319" s="56"/>
      <c r="AB319" s="56"/>
      <c r="AC319" s="56"/>
      <c r="AD319" s="56"/>
      <c r="AE319" s="56"/>
      <c r="AF319" s="60"/>
      <c r="AG319" s="60"/>
      <c r="AH319" s="60"/>
      <c r="AI319" s="60"/>
      <c r="AJ319" s="60"/>
      <c r="AK319" s="60"/>
    </row>
    <row r="320" spans="20:37" s="1" customFormat="1" x14ac:dyDescent="0.35">
      <c r="T320"/>
      <c r="U320"/>
      <c r="V320"/>
      <c r="W320"/>
      <c r="X320"/>
      <c r="Z320" s="56"/>
      <c r="AA320" s="56"/>
      <c r="AB320" s="56"/>
      <c r="AC320" s="56"/>
      <c r="AD320" s="56"/>
      <c r="AE320" s="56"/>
      <c r="AF320" s="60"/>
      <c r="AG320" s="60"/>
      <c r="AH320" s="60"/>
      <c r="AI320" s="60"/>
      <c r="AJ320" s="60"/>
      <c r="AK320" s="60"/>
    </row>
    <row r="321" spans="20:37" s="1" customFormat="1" x14ac:dyDescent="0.35">
      <c r="T321"/>
      <c r="U321"/>
      <c r="V321"/>
      <c r="W321"/>
      <c r="X321"/>
      <c r="Z321" s="56"/>
      <c r="AA321" s="56"/>
      <c r="AB321" s="56"/>
      <c r="AC321" s="56"/>
      <c r="AD321" s="56"/>
      <c r="AE321" s="56"/>
      <c r="AF321" s="60"/>
      <c r="AG321" s="60"/>
      <c r="AH321" s="60"/>
      <c r="AI321" s="60"/>
      <c r="AJ321" s="60"/>
      <c r="AK321" s="60"/>
    </row>
    <row r="322" spans="20:37" s="1" customFormat="1" x14ac:dyDescent="0.35">
      <c r="T322"/>
      <c r="U322"/>
      <c r="V322"/>
      <c r="W322"/>
      <c r="X322"/>
      <c r="Z322" s="56"/>
      <c r="AA322" s="56"/>
      <c r="AB322" s="56"/>
      <c r="AC322" s="56"/>
      <c r="AD322" s="56"/>
      <c r="AE322" s="56"/>
      <c r="AF322" s="60"/>
      <c r="AG322" s="60"/>
      <c r="AH322" s="60"/>
      <c r="AI322" s="60"/>
      <c r="AJ322" s="60"/>
      <c r="AK322" s="60"/>
    </row>
    <row r="323" spans="20:37" s="1" customFormat="1" x14ac:dyDescent="0.35">
      <c r="T323"/>
      <c r="U323"/>
      <c r="V323"/>
      <c r="W323"/>
      <c r="X323"/>
      <c r="Z323" s="56"/>
      <c r="AA323" s="56"/>
      <c r="AB323" s="56"/>
      <c r="AC323" s="56"/>
      <c r="AD323" s="56"/>
      <c r="AE323" s="56"/>
      <c r="AF323" s="60"/>
      <c r="AG323" s="60"/>
      <c r="AH323" s="60"/>
      <c r="AI323" s="60"/>
      <c r="AJ323" s="60"/>
      <c r="AK323" s="60"/>
    </row>
    <row r="324" spans="20:37" s="1" customFormat="1" x14ac:dyDescent="0.35">
      <c r="T324"/>
      <c r="U324"/>
      <c r="V324"/>
      <c r="W324"/>
      <c r="X324"/>
      <c r="Z324" s="56"/>
      <c r="AA324" s="56"/>
      <c r="AB324" s="56"/>
      <c r="AC324" s="56"/>
      <c r="AD324" s="56"/>
      <c r="AE324" s="56"/>
      <c r="AF324" s="60"/>
      <c r="AG324" s="60"/>
      <c r="AH324" s="60"/>
      <c r="AI324" s="60"/>
      <c r="AJ324" s="60"/>
      <c r="AK324" s="60"/>
    </row>
    <row r="325" spans="20:37" s="1" customFormat="1" x14ac:dyDescent="0.35">
      <c r="T325"/>
      <c r="U325"/>
      <c r="V325"/>
      <c r="W325"/>
      <c r="X325"/>
      <c r="Z325" s="56"/>
      <c r="AA325" s="56"/>
      <c r="AB325" s="56"/>
      <c r="AC325" s="56"/>
      <c r="AD325" s="56"/>
      <c r="AE325" s="56"/>
      <c r="AF325" s="60"/>
      <c r="AG325" s="60"/>
      <c r="AH325" s="60"/>
      <c r="AI325" s="60"/>
      <c r="AJ325" s="60"/>
      <c r="AK325" s="60"/>
    </row>
    <row r="326" spans="20:37" s="1" customFormat="1" x14ac:dyDescent="0.35">
      <c r="T326"/>
      <c r="U326"/>
      <c r="V326"/>
      <c r="W326"/>
      <c r="X326"/>
      <c r="Z326" s="56"/>
      <c r="AA326" s="56"/>
      <c r="AB326" s="56"/>
      <c r="AC326" s="56"/>
      <c r="AD326" s="56"/>
      <c r="AE326" s="56"/>
      <c r="AF326" s="60"/>
      <c r="AG326" s="60"/>
      <c r="AH326" s="60"/>
      <c r="AI326" s="60"/>
      <c r="AJ326" s="60"/>
      <c r="AK326" s="60"/>
    </row>
    <row r="327" spans="20:37" s="1" customFormat="1" x14ac:dyDescent="0.35">
      <c r="T327"/>
      <c r="U327"/>
      <c r="V327"/>
      <c r="W327"/>
      <c r="X327"/>
      <c r="Z327" s="56"/>
      <c r="AA327" s="56"/>
      <c r="AB327" s="56"/>
      <c r="AC327" s="56"/>
      <c r="AD327" s="56"/>
      <c r="AE327" s="56"/>
      <c r="AF327" s="60"/>
      <c r="AG327" s="60"/>
      <c r="AH327" s="60"/>
      <c r="AI327" s="60"/>
      <c r="AJ327" s="60"/>
      <c r="AK327" s="60"/>
    </row>
    <row r="328" spans="20:37" s="1" customFormat="1" x14ac:dyDescent="0.35">
      <c r="T328"/>
      <c r="U328"/>
      <c r="V328"/>
      <c r="W328"/>
      <c r="X328"/>
      <c r="Z328" s="56"/>
      <c r="AA328" s="56"/>
      <c r="AB328" s="56"/>
      <c r="AC328" s="56"/>
      <c r="AD328" s="56"/>
      <c r="AE328" s="56"/>
      <c r="AF328" s="60"/>
      <c r="AG328" s="60"/>
      <c r="AH328" s="60"/>
      <c r="AI328" s="60"/>
      <c r="AJ328" s="60"/>
      <c r="AK328" s="60"/>
    </row>
    <row r="329" spans="20:37" s="1" customFormat="1" x14ac:dyDescent="0.35">
      <c r="T329"/>
      <c r="U329"/>
      <c r="V329"/>
      <c r="W329"/>
      <c r="X329"/>
      <c r="Z329" s="56"/>
      <c r="AA329" s="56"/>
      <c r="AB329" s="56"/>
      <c r="AC329" s="56"/>
      <c r="AD329" s="56"/>
      <c r="AE329" s="56"/>
      <c r="AF329" s="60"/>
      <c r="AG329" s="60"/>
      <c r="AH329" s="60"/>
      <c r="AI329" s="60"/>
      <c r="AJ329" s="60"/>
      <c r="AK329" s="60"/>
    </row>
    <row r="330" spans="20:37" s="1" customFormat="1" x14ac:dyDescent="0.35">
      <c r="T330"/>
      <c r="U330"/>
      <c r="V330"/>
      <c r="W330"/>
      <c r="X330"/>
      <c r="Z330" s="56"/>
      <c r="AA330" s="56"/>
      <c r="AB330" s="56"/>
      <c r="AC330" s="56"/>
      <c r="AD330" s="56"/>
      <c r="AE330" s="56"/>
      <c r="AF330" s="60"/>
      <c r="AG330" s="60"/>
      <c r="AH330" s="60"/>
      <c r="AI330" s="60"/>
      <c r="AJ330" s="60"/>
      <c r="AK330" s="60"/>
    </row>
    <row r="331" spans="20:37" s="1" customFormat="1" x14ac:dyDescent="0.35">
      <c r="T331"/>
      <c r="U331"/>
      <c r="V331"/>
      <c r="W331"/>
      <c r="X331"/>
      <c r="Z331" s="56"/>
      <c r="AA331" s="56"/>
      <c r="AB331" s="56"/>
      <c r="AC331" s="56"/>
      <c r="AD331" s="56"/>
      <c r="AE331" s="56"/>
      <c r="AF331" s="60"/>
      <c r="AG331" s="60"/>
      <c r="AH331" s="60"/>
      <c r="AI331" s="60"/>
      <c r="AJ331" s="60"/>
      <c r="AK331" s="60"/>
    </row>
    <row r="332" spans="20:37" s="1" customFormat="1" x14ac:dyDescent="0.35">
      <c r="T332"/>
      <c r="U332"/>
      <c r="V332"/>
      <c r="W332"/>
      <c r="X332"/>
      <c r="Z332" s="56"/>
      <c r="AA332" s="56"/>
      <c r="AB332" s="56"/>
      <c r="AC332" s="56"/>
      <c r="AD332" s="56"/>
      <c r="AE332" s="56"/>
      <c r="AF332" s="60"/>
      <c r="AG332" s="60"/>
      <c r="AH332" s="60"/>
      <c r="AI332" s="60"/>
      <c r="AJ332" s="60"/>
      <c r="AK332" s="60"/>
    </row>
    <row r="333" spans="20:37" s="1" customFormat="1" x14ac:dyDescent="0.35">
      <c r="T333"/>
      <c r="U333"/>
      <c r="V333"/>
      <c r="W333"/>
      <c r="X333"/>
      <c r="Z333" s="56"/>
      <c r="AA333" s="56"/>
      <c r="AB333" s="56"/>
      <c r="AC333" s="56"/>
      <c r="AD333" s="56"/>
      <c r="AE333" s="56"/>
      <c r="AF333" s="60"/>
      <c r="AG333" s="60"/>
      <c r="AH333" s="60"/>
      <c r="AI333" s="60"/>
      <c r="AJ333" s="60"/>
      <c r="AK333" s="60"/>
    </row>
    <row r="334" spans="20:37" s="1" customFormat="1" x14ac:dyDescent="0.35">
      <c r="T334"/>
      <c r="U334"/>
      <c r="V334"/>
      <c r="W334"/>
      <c r="X334"/>
      <c r="Z334" s="56"/>
      <c r="AA334" s="56"/>
      <c r="AB334" s="56"/>
      <c r="AC334" s="56"/>
      <c r="AD334" s="56"/>
      <c r="AE334" s="56"/>
      <c r="AF334" s="60"/>
      <c r="AG334" s="60"/>
      <c r="AH334" s="60"/>
      <c r="AI334" s="60"/>
      <c r="AJ334" s="60"/>
      <c r="AK334" s="60"/>
    </row>
    <row r="335" spans="20:37" s="1" customFormat="1" x14ac:dyDescent="0.35">
      <c r="T335"/>
      <c r="U335"/>
      <c r="V335"/>
      <c r="W335"/>
      <c r="X335"/>
      <c r="Z335" s="56"/>
      <c r="AA335" s="56"/>
      <c r="AB335" s="56"/>
      <c r="AC335" s="56"/>
      <c r="AD335" s="56"/>
      <c r="AE335" s="56"/>
      <c r="AF335" s="60"/>
      <c r="AG335" s="60"/>
      <c r="AH335" s="60"/>
      <c r="AI335" s="60"/>
      <c r="AJ335" s="60"/>
      <c r="AK335" s="60"/>
    </row>
    <row r="336" spans="20:37" s="1" customFormat="1" x14ac:dyDescent="0.35">
      <c r="T336"/>
      <c r="U336"/>
      <c r="V336"/>
      <c r="W336"/>
      <c r="X336"/>
      <c r="Z336" s="56"/>
      <c r="AA336" s="56"/>
      <c r="AB336" s="56"/>
      <c r="AC336" s="56"/>
      <c r="AD336" s="56"/>
      <c r="AE336" s="56"/>
      <c r="AF336" s="60"/>
      <c r="AG336" s="60"/>
      <c r="AH336" s="60"/>
      <c r="AI336" s="60"/>
      <c r="AJ336" s="60"/>
      <c r="AK336" s="60"/>
    </row>
    <row r="337" spans="20:37" s="1" customFormat="1" x14ac:dyDescent="0.35">
      <c r="T337"/>
      <c r="U337"/>
      <c r="V337"/>
      <c r="W337"/>
      <c r="X337"/>
      <c r="Z337" s="56"/>
      <c r="AA337" s="56"/>
      <c r="AB337" s="56"/>
      <c r="AC337" s="56"/>
      <c r="AD337" s="56"/>
      <c r="AE337" s="56"/>
      <c r="AF337" s="60"/>
      <c r="AG337" s="60"/>
      <c r="AH337" s="60"/>
      <c r="AI337" s="60"/>
      <c r="AJ337" s="60"/>
      <c r="AK337" s="60"/>
    </row>
    <row r="338" spans="20:37" s="1" customFormat="1" x14ac:dyDescent="0.35">
      <c r="T338"/>
      <c r="U338"/>
      <c r="V338"/>
      <c r="W338"/>
      <c r="X338"/>
      <c r="Z338" s="56"/>
      <c r="AA338" s="56"/>
      <c r="AB338" s="56"/>
      <c r="AC338" s="56"/>
      <c r="AD338" s="56"/>
      <c r="AE338" s="56"/>
      <c r="AF338" s="60"/>
      <c r="AG338" s="60"/>
      <c r="AH338" s="60"/>
      <c r="AI338" s="60"/>
      <c r="AJ338" s="60"/>
      <c r="AK338" s="60"/>
    </row>
    <row r="339" spans="20:37" s="1" customFormat="1" x14ac:dyDescent="0.35">
      <c r="T339"/>
      <c r="U339"/>
      <c r="V339"/>
      <c r="W339"/>
      <c r="X339"/>
      <c r="Z339" s="56"/>
      <c r="AA339" s="56"/>
      <c r="AB339" s="56"/>
      <c r="AC339" s="56"/>
      <c r="AD339" s="56"/>
      <c r="AE339" s="56"/>
      <c r="AF339" s="60"/>
      <c r="AG339" s="60"/>
      <c r="AH339" s="60"/>
      <c r="AI339" s="60"/>
      <c r="AJ339" s="60"/>
      <c r="AK339" s="60"/>
    </row>
    <row r="340" spans="20:37" s="1" customFormat="1" x14ac:dyDescent="0.35">
      <c r="T340"/>
      <c r="U340"/>
      <c r="V340"/>
      <c r="W340"/>
      <c r="X340"/>
      <c r="Z340" s="56"/>
      <c r="AA340" s="56"/>
      <c r="AB340" s="56"/>
      <c r="AC340" s="56"/>
      <c r="AD340" s="56"/>
      <c r="AE340" s="56"/>
      <c r="AF340" s="60"/>
      <c r="AG340" s="60"/>
      <c r="AH340" s="60"/>
      <c r="AI340" s="60"/>
      <c r="AJ340" s="60"/>
      <c r="AK340" s="60"/>
    </row>
    <row r="341" spans="20:37" s="1" customFormat="1" x14ac:dyDescent="0.35">
      <c r="T341"/>
      <c r="U341"/>
      <c r="V341"/>
      <c r="W341"/>
      <c r="X341"/>
      <c r="Z341" s="56"/>
      <c r="AA341" s="56"/>
      <c r="AB341" s="56"/>
      <c r="AC341" s="56"/>
      <c r="AD341" s="56"/>
      <c r="AE341" s="56"/>
      <c r="AF341" s="60"/>
      <c r="AG341" s="60"/>
      <c r="AH341" s="60"/>
      <c r="AI341" s="60"/>
      <c r="AJ341" s="60"/>
      <c r="AK341" s="60"/>
    </row>
    <row r="342" spans="20:37" s="1" customFormat="1" x14ac:dyDescent="0.35">
      <c r="T342"/>
      <c r="U342"/>
      <c r="V342"/>
      <c r="W342"/>
      <c r="X342"/>
      <c r="Z342" s="56"/>
      <c r="AA342" s="56"/>
      <c r="AB342" s="56"/>
      <c r="AC342" s="56"/>
      <c r="AD342" s="56"/>
      <c r="AE342" s="56"/>
      <c r="AF342" s="60"/>
      <c r="AG342" s="60"/>
      <c r="AH342" s="60"/>
      <c r="AI342" s="60"/>
      <c r="AJ342" s="60"/>
      <c r="AK342" s="60"/>
    </row>
    <row r="343" spans="20:37" s="1" customFormat="1" x14ac:dyDescent="0.35">
      <c r="T343"/>
      <c r="U343"/>
      <c r="V343"/>
      <c r="W343"/>
      <c r="X343"/>
      <c r="Z343" s="56"/>
      <c r="AA343" s="56"/>
      <c r="AB343" s="56"/>
      <c r="AC343" s="56"/>
      <c r="AD343" s="56"/>
      <c r="AE343" s="56"/>
      <c r="AF343" s="60"/>
      <c r="AG343" s="60"/>
      <c r="AH343" s="60"/>
      <c r="AI343" s="60"/>
      <c r="AJ343" s="60"/>
      <c r="AK343" s="60"/>
    </row>
    <row r="344" spans="20:37" s="1" customFormat="1" x14ac:dyDescent="0.35">
      <c r="T344"/>
      <c r="U344"/>
      <c r="V344"/>
      <c r="W344"/>
      <c r="X344"/>
      <c r="Z344" s="56"/>
      <c r="AA344" s="56"/>
      <c r="AB344" s="56"/>
      <c r="AC344" s="56"/>
      <c r="AD344" s="56"/>
      <c r="AE344" s="56"/>
      <c r="AF344" s="60"/>
      <c r="AG344" s="60"/>
      <c r="AH344" s="60"/>
      <c r="AI344" s="60"/>
      <c r="AJ344" s="60"/>
      <c r="AK344" s="60"/>
    </row>
    <row r="345" spans="20:37" s="1" customFormat="1" x14ac:dyDescent="0.35">
      <c r="T345"/>
      <c r="U345"/>
      <c r="V345"/>
      <c r="W345"/>
      <c r="X345"/>
      <c r="Z345" s="56"/>
      <c r="AA345" s="56"/>
      <c r="AB345" s="56"/>
      <c r="AC345" s="56"/>
      <c r="AD345" s="56"/>
      <c r="AE345" s="56"/>
      <c r="AF345" s="60"/>
      <c r="AG345" s="60"/>
      <c r="AH345" s="60"/>
      <c r="AI345" s="60"/>
      <c r="AJ345" s="60"/>
      <c r="AK345" s="60"/>
    </row>
    <row r="346" spans="20:37" s="1" customFormat="1" x14ac:dyDescent="0.35">
      <c r="T346"/>
      <c r="U346"/>
      <c r="V346"/>
      <c r="W346"/>
      <c r="X346"/>
      <c r="Z346" s="56"/>
      <c r="AA346" s="56"/>
      <c r="AB346" s="56"/>
      <c r="AC346" s="56"/>
      <c r="AD346" s="56"/>
      <c r="AE346" s="56"/>
      <c r="AF346" s="60"/>
      <c r="AG346" s="60"/>
      <c r="AH346" s="60"/>
      <c r="AI346" s="60"/>
      <c r="AJ346" s="60"/>
      <c r="AK346" s="60"/>
    </row>
    <row r="347" spans="20:37" s="1" customFormat="1" x14ac:dyDescent="0.35">
      <c r="T347"/>
      <c r="U347"/>
      <c r="V347"/>
      <c r="W347"/>
      <c r="X347"/>
      <c r="Z347" s="56"/>
      <c r="AA347" s="56"/>
      <c r="AB347" s="56"/>
      <c r="AC347" s="56"/>
      <c r="AD347" s="56"/>
      <c r="AE347" s="56"/>
      <c r="AF347" s="60"/>
      <c r="AG347" s="60"/>
      <c r="AH347" s="60"/>
      <c r="AI347" s="60"/>
      <c r="AJ347" s="60"/>
      <c r="AK347" s="60"/>
    </row>
    <row r="348" spans="20:37" s="1" customFormat="1" x14ac:dyDescent="0.35">
      <c r="T348"/>
      <c r="U348"/>
      <c r="V348"/>
      <c r="W348"/>
      <c r="X348"/>
      <c r="Z348" s="56"/>
      <c r="AA348" s="56"/>
      <c r="AB348" s="56"/>
      <c r="AC348" s="56"/>
      <c r="AD348" s="56"/>
      <c r="AE348" s="56"/>
      <c r="AF348" s="60"/>
      <c r="AG348" s="60"/>
      <c r="AH348" s="60"/>
      <c r="AI348" s="60"/>
      <c r="AJ348" s="60"/>
      <c r="AK348" s="60"/>
    </row>
    <row r="349" spans="20:37" s="1" customFormat="1" x14ac:dyDescent="0.35">
      <c r="T349"/>
      <c r="U349"/>
      <c r="V349"/>
      <c r="W349"/>
      <c r="X349"/>
      <c r="Z349" s="56"/>
      <c r="AA349" s="56"/>
      <c r="AB349" s="56"/>
      <c r="AC349" s="56"/>
      <c r="AD349" s="56"/>
      <c r="AE349" s="56"/>
      <c r="AF349" s="60"/>
      <c r="AG349" s="60"/>
      <c r="AH349" s="60"/>
      <c r="AI349" s="60"/>
      <c r="AJ349" s="60"/>
      <c r="AK349" s="60"/>
    </row>
    <row r="350" spans="20:37" s="1" customFormat="1" x14ac:dyDescent="0.35">
      <c r="T350"/>
      <c r="U350"/>
      <c r="V350"/>
      <c r="W350"/>
      <c r="X350"/>
      <c r="Z350" s="56"/>
      <c r="AA350" s="56"/>
      <c r="AB350" s="56"/>
      <c r="AC350" s="56"/>
      <c r="AD350" s="56"/>
      <c r="AE350" s="56"/>
      <c r="AF350" s="60"/>
      <c r="AG350" s="60"/>
      <c r="AH350" s="60"/>
      <c r="AI350" s="60"/>
      <c r="AJ350" s="60"/>
      <c r="AK350" s="60"/>
    </row>
    <row r="351" spans="20:37" s="1" customFormat="1" x14ac:dyDescent="0.35">
      <c r="T351"/>
      <c r="U351"/>
      <c r="V351"/>
      <c r="W351"/>
      <c r="X351"/>
      <c r="Z351" s="56"/>
      <c r="AA351" s="56"/>
      <c r="AB351" s="56"/>
      <c r="AC351" s="56"/>
      <c r="AD351" s="56"/>
      <c r="AE351" s="56"/>
      <c r="AF351" s="60"/>
      <c r="AG351" s="60"/>
      <c r="AH351" s="60"/>
      <c r="AI351" s="60"/>
      <c r="AJ351" s="60"/>
      <c r="AK351" s="60"/>
    </row>
    <row r="352" spans="20:37" s="1" customFormat="1" x14ac:dyDescent="0.35">
      <c r="T352"/>
      <c r="U352"/>
      <c r="V352"/>
      <c r="W352"/>
      <c r="X352"/>
      <c r="Z352" s="56"/>
      <c r="AA352" s="56"/>
      <c r="AB352" s="56"/>
      <c r="AC352" s="56"/>
      <c r="AD352" s="56"/>
      <c r="AE352" s="56"/>
      <c r="AF352" s="60"/>
      <c r="AG352" s="60"/>
      <c r="AH352" s="60"/>
      <c r="AI352" s="60"/>
      <c r="AJ352" s="60"/>
      <c r="AK352" s="60"/>
    </row>
    <row r="353" spans="20:37" s="1" customFormat="1" x14ac:dyDescent="0.35">
      <c r="T353"/>
      <c r="U353"/>
      <c r="V353"/>
      <c r="W353"/>
      <c r="X353"/>
      <c r="Z353" s="56"/>
      <c r="AA353" s="56"/>
      <c r="AB353" s="56"/>
      <c r="AC353" s="56"/>
      <c r="AD353" s="56"/>
      <c r="AE353" s="56"/>
      <c r="AF353" s="60"/>
      <c r="AG353" s="60"/>
      <c r="AH353" s="60"/>
      <c r="AI353" s="60"/>
      <c r="AJ353" s="60"/>
      <c r="AK353" s="60"/>
    </row>
    <row r="354" spans="20:37" s="1" customFormat="1" x14ac:dyDescent="0.35">
      <c r="T354"/>
      <c r="U354"/>
      <c r="V354"/>
      <c r="W354"/>
      <c r="X354"/>
      <c r="Z354" s="56"/>
      <c r="AA354" s="56"/>
      <c r="AB354" s="56"/>
      <c r="AC354" s="56"/>
      <c r="AD354" s="56"/>
      <c r="AE354" s="56"/>
      <c r="AF354" s="60"/>
      <c r="AG354" s="60"/>
      <c r="AH354" s="60"/>
      <c r="AI354" s="60"/>
      <c r="AJ354" s="60"/>
      <c r="AK354" s="60"/>
    </row>
    <row r="355" spans="20:37" s="1" customFormat="1" x14ac:dyDescent="0.35">
      <c r="T355"/>
      <c r="U355"/>
      <c r="V355"/>
      <c r="W355"/>
      <c r="X355"/>
      <c r="Z355" s="56"/>
      <c r="AA355" s="56"/>
      <c r="AB355" s="56"/>
      <c r="AC355" s="56"/>
      <c r="AD355" s="56"/>
      <c r="AE355" s="56"/>
      <c r="AF355" s="60"/>
      <c r="AG355" s="60"/>
      <c r="AH355" s="60"/>
      <c r="AI355" s="60"/>
      <c r="AJ355" s="60"/>
      <c r="AK355" s="60"/>
    </row>
    <row r="356" spans="20:37" s="1" customFormat="1" x14ac:dyDescent="0.35">
      <c r="T356"/>
      <c r="U356"/>
      <c r="V356"/>
      <c r="W356"/>
      <c r="X356"/>
      <c r="Z356" s="56"/>
      <c r="AA356" s="56"/>
      <c r="AB356" s="56"/>
      <c r="AC356" s="56"/>
      <c r="AD356" s="56"/>
      <c r="AE356" s="56"/>
      <c r="AF356" s="60"/>
      <c r="AG356" s="60"/>
      <c r="AH356" s="60"/>
      <c r="AI356" s="60"/>
      <c r="AJ356" s="60"/>
      <c r="AK356" s="60"/>
    </row>
    <row r="357" spans="20:37" s="1" customFormat="1" x14ac:dyDescent="0.35">
      <c r="T357"/>
      <c r="U357"/>
      <c r="V357"/>
      <c r="W357"/>
      <c r="X357"/>
      <c r="Z357" s="56"/>
      <c r="AA357" s="56"/>
      <c r="AB357" s="56"/>
      <c r="AC357" s="56"/>
      <c r="AD357" s="56"/>
      <c r="AE357" s="56"/>
      <c r="AF357" s="60"/>
      <c r="AG357" s="60"/>
      <c r="AH357" s="60"/>
      <c r="AI357" s="60"/>
      <c r="AJ357" s="60"/>
      <c r="AK357" s="60"/>
    </row>
    <row r="358" spans="20:37" s="1" customFormat="1" x14ac:dyDescent="0.35">
      <c r="T358"/>
      <c r="U358"/>
      <c r="V358"/>
      <c r="W358"/>
      <c r="X358"/>
      <c r="Z358" s="56"/>
      <c r="AA358" s="56"/>
      <c r="AB358" s="56"/>
      <c r="AC358" s="56"/>
      <c r="AD358" s="56"/>
      <c r="AE358" s="56"/>
      <c r="AF358" s="60"/>
      <c r="AG358" s="60"/>
      <c r="AH358" s="60"/>
      <c r="AI358" s="60"/>
      <c r="AJ358" s="60"/>
      <c r="AK358" s="60"/>
    </row>
    <row r="359" spans="20:37" s="1" customFormat="1" x14ac:dyDescent="0.35">
      <c r="T359"/>
      <c r="U359"/>
      <c r="V359"/>
      <c r="W359"/>
      <c r="X359"/>
      <c r="Z359" s="56"/>
      <c r="AA359" s="56"/>
      <c r="AB359" s="56"/>
      <c r="AC359" s="56"/>
      <c r="AD359" s="56"/>
      <c r="AE359" s="56"/>
      <c r="AF359" s="60"/>
      <c r="AG359" s="60"/>
      <c r="AH359" s="60"/>
      <c r="AI359" s="60"/>
      <c r="AJ359" s="60"/>
      <c r="AK359" s="60"/>
    </row>
    <row r="360" spans="20:37" s="1" customFormat="1" x14ac:dyDescent="0.35">
      <c r="T360"/>
      <c r="U360"/>
      <c r="V360"/>
      <c r="W360"/>
      <c r="X360"/>
      <c r="Z360" s="56"/>
      <c r="AA360" s="56"/>
      <c r="AB360" s="56"/>
      <c r="AC360" s="56"/>
      <c r="AD360" s="56"/>
      <c r="AE360" s="56"/>
      <c r="AF360" s="60"/>
      <c r="AG360" s="60"/>
      <c r="AH360" s="60"/>
      <c r="AI360" s="60"/>
      <c r="AJ360" s="60"/>
      <c r="AK360" s="60"/>
    </row>
    <row r="361" spans="20:37" s="1" customFormat="1" x14ac:dyDescent="0.35">
      <c r="T361"/>
      <c r="U361"/>
      <c r="V361"/>
      <c r="W361"/>
      <c r="X361"/>
      <c r="Z361" s="56"/>
      <c r="AA361" s="56"/>
      <c r="AB361" s="56"/>
      <c r="AC361" s="56"/>
      <c r="AD361" s="56"/>
      <c r="AE361" s="56"/>
      <c r="AF361" s="60"/>
      <c r="AG361" s="60"/>
      <c r="AH361" s="60"/>
      <c r="AI361" s="60"/>
      <c r="AJ361" s="60"/>
      <c r="AK361" s="60"/>
    </row>
    <row r="362" spans="20:37" s="1" customFormat="1" x14ac:dyDescent="0.35">
      <c r="T362"/>
      <c r="U362"/>
      <c r="V362"/>
      <c r="W362"/>
      <c r="X362"/>
      <c r="Z362" s="56"/>
      <c r="AA362" s="56"/>
      <c r="AB362" s="56"/>
      <c r="AC362" s="56"/>
      <c r="AD362" s="56"/>
      <c r="AE362" s="56"/>
      <c r="AF362" s="60"/>
      <c r="AG362" s="60"/>
      <c r="AH362" s="60"/>
      <c r="AI362" s="60"/>
      <c r="AJ362" s="60"/>
      <c r="AK362" s="60"/>
    </row>
    <row r="363" spans="20:37" s="1" customFormat="1" x14ac:dyDescent="0.35">
      <c r="T363"/>
      <c r="U363"/>
      <c r="V363"/>
      <c r="W363"/>
      <c r="X363"/>
      <c r="Z363" s="56"/>
      <c r="AA363" s="56"/>
      <c r="AB363" s="56"/>
      <c r="AC363" s="56"/>
      <c r="AD363" s="56"/>
      <c r="AE363" s="56"/>
      <c r="AF363" s="60"/>
      <c r="AG363" s="60"/>
      <c r="AH363" s="60"/>
      <c r="AI363" s="60"/>
      <c r="AJ363" s="60"/>
      <c r="AK363" s="60"/>
    </row>
    <row r="364" spans="20:37" s="1" customFormat="1" x14ac:dyDescent="0.35">
      <c r="T364"/>
      <c r="U364"/>
      <c r="V364"/>
      <c r="W364"/>
      <c r="X364"/>
      <c r="Z364" s="56"/>
      <c r="AA364" s="56"/>
      <c r="AB364" s="56"/>
      <c r="AC364" s="56"/>
      <c r="AD364" s="56"/>
      <c r="AE364" s="56"/>
      <c r="AF364" s="60"/>
      <c r="AG364" s="60"/>
      <c r="AH364" s="60"/>
      <c r="AI364" s="60"/>
      <c r="AJ364" s="60"/>
      <c r="AK364" s="60"/>
    </row>
    <row r="365" spans="20:37" s="1" customFormat="1" x14ac:dyDescent="0.35">
      <c r="T365"/>
      <c r="U365"/>
      <c r="V365"/>
      <c r="W365"/>
      <c r="X365"/>
      <c r="Z365" s="56"/>
      <c r="AA365" s="56"/>
      <c r="AB365" s="56"/>
      <c r="AC365" s="56"/>
      <c r="AD365" s="56"/>
      <c r="AE365" s="56"/>
      <c r="AF365" s="60"/>
      <c r="AG365" s="60"/>
      <c r="AH365" s="60"/>
      <c r="AI365" s="60"/>
      <c r="AJ365" s="60"/>
      <c r="AK365" s="60"/>
    </row>
    <row r="366" spans="20:37" s="1" customFormat="1" x14ac:dyDescent="0.35">
      <c r="T366"/>
      <c r="U366"/>
      <c r="V366"/>
      <c r="W366"/>
      <c r="X366"/>
      <c r="Z366" s="56"/>
      <c r="AA366" s="56"/>
      <c r="AB366" s="56"/>
      <c r="AC366" s="56"/>
      <c r="AD366" s="56"/>
      <c r="AE366" s="56"/>
      <c r="AF366" s="60"/>
      <c r="AG366" s="60"/>
      <c r="AH366" s="60"/>
      <c r="AI366" s="60"/>
      <c r="AJ366" s="60"/>
      <c r="AK366" s="60"/>
    </row>
    <row r="367" spans="20:37" s="1" customFormat="1" x14ac:dyDescent="0.35">
      <c r="T367"/>
      <c r="U367"/>
      <c r="V367"/>
      <c r="W367"/>
      <c r="X367"/>
      <c r="Z367" s="56"/>
      <c r="AA367" s="56"/>
      <c r="AB367" s="56"/>
      <c r="AC367" s="56"/>
      <c r="AD367" s="56"/>
      <c r="AE367" s="56"/>
      <c r="AF367" s="60"/>
      <c r="AG367" s="60"/>
      <c r="AH367" s="60"/>
      <c r="AI367" s="60"/>
      <c r="AJ367" s="60"/>
      <c r="AK367" s="60"/>
    </row>
    <row r="368" spans="20:37" s="1" customFormat="1" x14ac:dyDescent="0.35">
      <c r="T368"/>
      <c r="U368"/>
      <c r="V368"/>
      <c r="W368"/>
      <c r="X368"/>
      <c r="Z368" s="56"/>
      <c r="AA368" s="56"/>
      <c r="AB368" s="56"/>
      <c r="AC368" s="56"/>
      <c r="AD368" s="56"/>
      <c r="AE368" s="56"/>
      <c r="AF368" s="60"/>
      <c r="AG368" s="60"/>
      <c r="AH368" s="60"/>
      <c r="AI368" s="60"/>
      <c r="AJ368" s="60"/>
      <c r="AK368" s="60"/>
    </row>
    <row r="369" spans="20:37" s="1" customFormat="1" x14ac:dyDescent="0.35">
      <c r="T369"/>
      <c r="U369"/>
      <c r="V369"/>
      <c r="W369"/>
      <c r="X369"/>
      <c r="Z369" s="56"/>
      <c r="AA369" s="56"/>
      <c r="AB369" s="56"/>
      <c r="AC369" s="56"/>
      <c r="AD369" s="56"/>
      <c r="AE369" s="56"/>
      <c r="AF369" s="60"/>
      <c r="AG369" s="60"/>
      <c r="AH369" s="60"/>
      <c r="AI369" s="60"/>
      <c r="AJ369" s="60"/>
      <c r="AK369" s="60"/>
    </row>
    <row r="370" spans="20:37" s="1" customFormat="1" x14ac:dyDescent="0.35">
      <c r="T370"/>
      <c r="U370"/>
      <c r="V370"/>
      <c r="W370"/>
      <c r="X370"/>
      <c r="Z370" s="56"/>
      <c r="AA370" s="56"/>
      <c r="AB370" s="56"/>
      <c r="AC370" s="56"/>
      <c r="AD370" s="56"/>
      <c r="AE370" s="56"/>
      <c r="AF370" s="60"/>
      <c r="AG370" s="60"/>
      <c r="AH370" s="60"/>
      <c r="AI370" s="60"/>
      <c r="AJ370" s="60"/>
      <c r="AK370" s="60"/>
    </row>
    <row r="371" spans="20:37" s="1" customFormat="1" x14ac:dyDescent="0.35">
      <c r="T371"/>
      <c r="U371"/>
      <c r="V371"/>
      <c r="W371"/>
      <c r="X371"/>
      <c r="Z371" s="56"/>
      <c r="AA371" s="56"/>
      <c r="AB371" s="56"/>
      <c r="AC371" s="56"/>
      <c r="AD371" s="56"/>
      <c r="AE371" s="56"/>
      <c r="AF371" s="60"/>
      <c r="AG371" s="60"/>
      <c r="AH371" s="60"/>
      <c r="AI371" s="60"/>
      <c r="AJ371" s="60"/>
      <c r="AK371" s="60"/>
    </row>
    <row r="372" spans="20:37" s="1" customFormat="1" x14ac:dyDescent="0.35">
      <c r="T372"/>
      <c r="U372"/>
      <c r="V372"/>
      <c r="W372"/>
      <c r="X372"/>
      <c r="Z372" s="56"/>
      <c r="AA372" s="56"/>
      <c r="AB372" s="56"/>
      <c r="AC372" s="56"/>
      <c r="AD372" s="56"/>
      <c r="AE372" s="56"/>
      <c r="AF372" s="60"/>
      <c r="AG372" s="60"/>
      <c r="AH372" s="60"/>
      <c r="AI372" s="60"/>
      <c r="AJ372" s="60"/>
      <c r="AK372" s="60"/>
    </row>
    <row r="373" spans="20:37" s="1" customFormat="1" x14ac:dyDescent="0.35">
      <c r="T373"/>
      <c r="U373"/>
      <c r="V373"/>
      <c r="W373"/>
      <c r="X373"/>
      <c r="Z373" s="56"/>
      <c r="AA373" s="56"/>
      <c r="AB373" s="56"/>
      <c r="AC373" s="56"/>
      <c r="AD373" s="56"/>
      <c r="AE373" s="56"/>
      <c r="AF373" s="60"/>
      <c r="AG373" s="60"/>
      <c r="AH373" s="60"/>
      <c r="AI373" s="60"/>
      <c r="AJ373" s="60"/>
      <c r="AK373" s="60"/>
    </row>
    <row r="374" spans="20:37" s="1" customFormat="1" x14ac:dyDescent="0.35">
      <c r="T374"/>
      <c r="U374"/>
      <c r="V374"/>
      <c r="W374"/>
      <c r="X374"/>
      <c r="Z374" s="56"/>
      <c r="AA374" s="56"/>
      <c r="AB374" s="56"/>
      <c r="AC374" s="56"/>
      <c r="AD374" s="56"/>
      <c r="AE374" s="56"/>
      <c r="AF374" s="60"/>
      <c r="AG374" s="60"/>
      <c r="AH374" s="60"/>
      <c r="AI374" s="60"/>
      <c r="AJ374" s="60"/>
      <c r="AK374" s="60"/>
    </row>
    <row r="375" spans="20:37" s="1" customFormat="1" x14ac:dyDescent="0.35">
      <c r="T375"/>
      <c r="U375"/>
      <c r="V375"/>
      <c r="W375"/>
      <c r="X375"/>
      <c r="Z375" s="56"/>
      <c r="AA375" s="56"/>
      <c r="AB375" s="56"/>
      <c r="AC375" s="56"/>
      <c r="AD375" s="56"/>
      <c r="AE375" s="56"/>
      <c r="AF375" s="60"/>
      <c r="AG375" s="60"/>
      <c r="AH375" s="60"/>
      <c r="AI375" s="60"/>
      <c r="AJ375" s="60"/>
      <c r="AK375" s="60"/>
    </row>
    <row r="376" spans="20:37" s="1" customFormat="1" x14ac:dyDescent="0.35">
      <c r="T376"/>
      <c r="U376"/>
      <c r="V376"/>
      <c r="W376"/>
      <c r="X376"/>
      <c r="Z376" s="56"/>
      <c r="AA376" s="56"/>
      <c r="AB376" s="56"/>
      <c r="AC376" s="56"/>
      <c r="AD376" s="56"/>
      <c r="AE376" s="56"/>
      <c r="AF376" s="60"/>
      <c r="AG376" s="60"/>
      <c r="AH376" s="60"/>
      <c r="AI376" s="60"/>
      <c r="AJ376" s="60"/>
      <c r="AK376" s="60"/>
    </row>
    <row r="377" spans="20:37" s="1" customFormat="1" x14ac:dyDescent="0.35">
      <c r="T377"/>
      <c r="U377"/>
      <c r="V377"/>
      <c r="W377"/>
      <c r="X377"/>
      <c r="Z377" s="56"/>
      <c r="AA377" s="56"/>
      <c r="AB377" s="56"/>
      <c r="AC377" s="56"/>
      <c r="AD377" s="56"/>
      <c r="AE377" s="56"/>
      <c r="AF377" s="60"/>
      <c r="AG377" s="60"/>
      <c r="AH377" s="60"/>
      <c r="AI377" s="60"/>
      <c r="AJ377" s="60"/>
      <c r="AK377" s="60"/>
    </row>
    <row r="378" spans="20:37" s="1" customFormat="1" x14ac:dyDescent="0.35">
      <c r="T378"/>
      <c r="U378"/>
      <c r="V378"/>
      <c r="W378"/>
      <c r="X378"/>
      <c r="Z378" s="56"/>
      <c r="AA378" s="56"/>
      <c r="AB378" s="56"/>
      <c r="AC378" s="56"/>
      <c r="AD378" s="56"/>
      <c r="AE378" s="56"/>
      <c r="AF378" s="60"/>
      <c r="AG378" s="60"/>
      <c r="AH378" s="60"/>
      <c r="AI378" s="60"/>
      <c r="AJ378" s="60"/>
      <c r="AK378" s="60"/>
    </row>
    <row r="379" spans="20:37" s="1" customFormat="1" x14ac:dyDescent="0.35">
      <c r="T379"/>
      <c r="U379"/>
      <c r="V379"/>
      <c r="W379"/>
      <c r="X379"/>
      <c r="Z379" s="56"/>
      <c r="AA379" s="56"/>
      <c r="AB379" s="56"/>
      <c r="AC379" s="56"/>
      <c r="AD379" s="56"/>
      <c r="AE379" s="56"/>
      <c r="AF379" s="60"/>
      <c r="AG379" s="60"/>
      <c r="AH379" s="60"/>
      <c r="AI379" s="60"/>
      <c r="AJ379" s="60"/>
      <c r="AK379" s="60"/>
    </row>
    <row r="380" spans="20:37" s="1" customFormat="1" x14ac:dyDescent="0.35">
      <c r="T380"/>
      <c r="U380"/>
      <c r="V380"/>
      <c r="W380"/>
      <c r="X380"/>
      <c r="Z380" s="56"/>
      <c r="AA380" s="56"/>
      <c r="AB380" s="56"/>
      <c r="AC380" s="56"/>
      <c r="AD380" s="56"/>
      <c r="AE380" s="56"/>
      <c r="AF380" s="60"/>
      <c r="AG380" s="60"/>
      <c r="AH380" s="60"/>
      <c r="AI380" s="60"/>
      <c r="AJ380" s="60"/>
      <c r="AK380" s="60"/>
    </row>
    <row r="381" spans="20:37" s="1" customFormat="1" x14ac:dyDescent="0.35">
      <c r="T381"/>
      <c r="U381"/>
      <c r="V381"/>
      <c r="W381"/>
      <c r="X381"/>
      <c r="Z381" s="56"/>
      <c r="AA381" s="56"/>
      <c r="AB381" s="56"/>
      <c r="AC381" s="56"/>
      <c r="AD381" s="56"/>
      <c r="AE381" s="56"/>
      <c r="AF381" s="60"/>
      <c r="AG381" s="60"/>
      <c r="AH381" s="60"/>
      <c r="AI381" s="60"/>
      <c r="AJ381" s="60"/>
      <c r="AK381" s="60"/>
    </row>
    <row r="382" spans="20:37" s="1" customFormat="1" x14ac:dyDescent="0.35">
      <c r="T382"/>
      <c r="U382"/>
      <c r="V382"/>
      <c r="W382"/>
      <c r="X382"/>
      <c r="Z382" s="56"/>
      <c r="AA382" s="56"/>
      <c r="AB382" s="56"/>
      <c r="AC382" s="56"/>
      <c r="AD382" s="56"/>
      <c r="AE382" s="56"/>
      <c r="AF382" s="60"/>
      <c r="AG382" s="60"/>
      <c r="AH382" s="60"/>
      <c r="AI382" s="60"/>
      <c r="AJ382" s="60"/>
      <c r="AK382" s="60"/>
    </row>
    <row r="383" spans="20:37" s="1" customFormat="1" x14ac:dyDescent="0.35">
      <c r="T383"/>
      <c r="U383"/>
      <c r="V383"/>
      <c r="W383"/>
      <c r="X383"/>
      <c r="Z383" s="56"/>
      <c r="AA383" s="56"/>
      <c r="AB383" s="56"/>
      <c r="AC383" s="56"/>
      <c r="AD383" s="56"/>
      <c r="AE383" s="56"/>
      <c r="AF383" s="60"/>
      <c r="AG383" s="60"/>
      <c r="AH383" s="60"/>
      <c r="AI383" s="60"/>
      <c r="AJ383" s="60"/>
      <c r="AK383" s="60"/>
    </row>
    <row r="384" spans="20:37" s="1" customFormat="1" x14ac:dyDescent="0.35">
      <c r="T384"/>
      <c r="U384"/>
      <c r="V384"/>
      <c r="W384"/>
      <c r="X384"/>
      <c r="Z384" s="56"/>
      <c r="AA384" s="56"/>
      <c r="AB384" s="56"/>
      <c r="AC384" s="56"/>
      <c r="AD384" s="56"/>
      <c r="AE384" s="56"/>
      <c r="AF384" s="60"/>
      <c r="AG384" s="60"/>
      <c r="AH384" s="60"/>
      <c r="AI384" s="60"/>
      <c r="AJ384" s="60"/>
      <c r="AK384" s="60"/>
    </row>
    <row r="385" spans="20:37" s="1" customFormat="1" x14ac:dyDescent="0.35">
      <c r="T385"/>
      <c r="U385"/>
      <c r="V385"/>
      <c r="W385"/>
      <c r="X385"/>
      <c r="Z385" s="56"/>
      <c r="AA385" s="56"/>
      <c r="AB385" s="56"/>
      <c r="AC385" s="56"/>
      <c r="AD385" s="56"/>
      <c r="AE385" s="56"/>
      <c r="AF385" s="60"/>
      <c r="AG385" s="60"/>
      <c r="AH385" s="60"/>
      <c r="AI385" s="60"/>
      <c r="AJ385" s="60"/>
      <c r="AK385" s="60"/>
    </row>
    <row r="386" spans="20:37" s="1" customFormat="1" x14ac:dyDescent="0.35">
      <c r="T386"/>
      <c r="U386"/>
      <c r="V386"/>
      <c r="W386"/>
      <c r="X386"/>
      <c r="Z386" s="56"/>
      <c r="AA386" s="56"/>
      <c r="AB386" s="56"/>
      <c r="AC386" s="56"/>
      <c r="AD386" s="56"/>
      <c r="AE386" s="56"/>
      <c r="AF386" s="60"/>
      <c r="AG386" s="60"/>
      <c r="AH386" s="60"/>
      <c r="AI386" s="60"/>
      <c r="AJ386" s="60"/>
      <c r="AK386" s="60"/>
    </row>
    <row r="387" spans="20:37" s="1" customFormat="1" x14ac:dyDescent="0.35">
      <c r="T387"/>
      <c r="U387"/>
      <c r="V387"/>
      <c r="W387"/>
      <c r="X387"/>
      <c r="Z387" s="56"/>
      <c r="AA387" s="56"/>
      <c r="AB387" s="56"/>
      <c r="AC387" s="56"/>
      <c r="AD387" s="56"/>
      <c r="AE387" s="56"/>
      <c r="AF387" s="60"/>
      <c r="AG387" s="60"/>
      <c r="AH387" s="60"/>
      <c r="AI387" s="60"/>
      <c r="AJ387" s="60"/>
      <c r="AK387" s="60"/>
    </row>
    <row r="388" spans="20:37" s="1" customFormat="1" x14ac:dyDescent="0.35">
      <c r="T388"/>
      <c r="U388"/>
      <c r="V388"/>
      <c r="W388"/>
      <c r="X388"/>
      <c r="Z388" s="56"/>
      <c r="AA388" s="56"/>
      <c r="AB388" s="56"/>
      <c r="AC388" s="56"/>
      <c r="AD388" s="56"/>
      <c r="AE388" s="56"/>
      <c r="AF388" s="60"/>
      <c r="AG388" s="60"/>
      <c r="AH388" s="60"/>
      <c r="AI388" s="60"/>
      <c r="AJ388" s="60"/>
      <c r="AK388" s="60"/>
    </row>
    <row r="389" spans="20:37" s="1" customFormat="1" x14ac:dyDescent="0.35">
      <c r="T389"/>
      <c r="U389"/>
      <c r="V389"/>
      <c r="W389"/>
      <c r="X389"/>
      <c r="Z389" s="56"/>
      <c r="AA389" s="56"/>
      <c r="AB389" s="56"/>
      <c r="AC389" s="56"/>
      <c r="AD389" s="56"/>
      <c r="AE389" s="56"/>
      <c r="AF389" s="60"/>
      <c r="AG389" s="60"/>
      <c r="AH389" s="60"/>
      <c r="AI389" s="60"/>
      <c r="AJ389" s="60"/>
      <c r="AK389" s="60"/>
    </row>
    <row r="390" spans="20:37" s="1" customFormat="1" x14ac:dyDescent="0.35">
      <c r="T390"/>
      <c r="U390"/>
      <c r="V390"/>
      <c r="W390"/>
      <c r="X390"/>
      <c r="Z390" s="56"/>
      <c r="AA390" s="56"/>
      <c r="AB390" s="56"/>
      <c r="AC390" s="56"/>
      <c r="AD390" s="56"/>
      <c r="AE390" s="56"/>
      <c r="AF390" s="60"/>
      <c r="AG390" s="60"/>
      <c r="AH390" s="60"/>
      <c r="AI390" s="60"/>
      <c r="AJ390" s="60"/>
      <c r="AK390" s="60"/>
    </row>
    <row r="391" spans="20:37" s="1" customFormat="1" x14ac:dyDescent="0.35">
      <c r="T391"/>
      <c r="U391"/>
      <c r="V391"/>
      <c r="W391"/>
      <c r="X391"/>
      <c r="Z391" s="56"/>
      <c r="AA391" s="56"/>
      <c r="AB391" s="56"/>
      <c r="AC391" s="56"/>
      <c r="AD391" s="56"/>
      <c r="AE391" s="56"/>
      <c r="AF391" s="60"/>
      <c r="AG391" s="60"/>
      <c r="AH391" s="60"/>
      <c r="AI391" s="60"/>
      <c r="AJ391" s="60"/>
      <c r="AK391" s="60"/>
    </row>
    <row r="392" spans="20:37" s="1" customFormat="1" x14ac:dyDescent="0.35">
      <c r="T392"/>
      <c r="U392"/>
      <c r="V392"/>
      <c r="W392"/>
      <c r="X392"/>
      <c r="Z392" s="56"/>
      <c r="AA392" s="56"/>
      <c r="AB392" s="56"/>
      <c r="AC392" s="56"/>
      <c r="AD392" s="56"/>
      <c r="AE392" s="56"/>
      <c r="AF392" s="60"/>
      <c r="AG392" s="60"/>
      <c r="AH392" s="60"/>
      <c r="AI392" s="60"/>
      <c r="AJ392" s="60"/>
      <c r="AK392" s="60"/>
    </row>
    <row r="393" spans="20:37" s="1" customFormat="1" x14ac:dyDescent="0.35">
      <c r="T393"/>
      <c r="U393"/>
      <c r="V393"/>
      <c r="W393"/>
      <c r="X393"/>
      <c r="Z393" s="56"/>
      <c r="AA393" s="56"/>
      <c r="AB393" s="56"/>
      <c r="AC393" s="56"/>
      <c r="AD393" s="56"/>
      <c r="AE393" s="56"/>
      <c r="AF393" s="60"/>
      <c r="AG393" s="60"/>
      <c r="AH393" s="60"/>
      <c r="AI393" s="60"/>
      <c r="AJ393" s="60"/>
      <c r="AK393" s="60"/>
    </row>
    <row r="394" spans="20:37" s="1" customFormat="1" x14ac:dyDescent="0.35">
      <c r="T394"/>
      <c r="U394"/>
      <c r="V394"/>
      <c r="W394"/>
      <c r="X394"/>
      <c r="Z394" s="56"/>
      <c r="AA394" s="56"/>
      <c r="AB394" s="56"/>
      <c r="AC394" s="56"/>
      <c r="AD394" s="56"/>
      <c r="AE394" s="56"/>
      <c r="AF394" s="60"/>
      <c r="AG394" s="60"/>
      <c r="AH394" s="60"/>
      <c r="AI394" s="60"/>
      <c r="AJ394" s="60"/>
      <c r="AK394" s="60"/>
    </row>
    <row r="395" spans="20:37" s="1" customFormat="1" x14ac:dyDescent="0.35">
      <c r="T395"/>
      <c r="U395"/>
      <c r="V395"/>
      <c r="W395"/>
      <c r="X395"/>
      <c r="Z395" s="56"/>
      <c r="AA395" s="56"/>
      <c r="AB395" s="56"/>
      <c r="AC395" s="56"/>
      <c r="AD395" s="56"/>
      <c r="AE395" s="56"/>
      <c r="AF395" s="60"/>
      <c r="AG395" s="60"/>
      <c r="AH395" s="60"/>
      <c r="AI395" s="60"/>
      <c r="AJ395" s="60"/>
      <c r="AK395" s="60"/>
    </row>
    <row r="396" spans="20:37" s="1" customFormat="1" x14ac:dyDescent="0.35">
      <c r="T396"/>
      <c r="U396"/>
      <c r="V396"/>
      <c r="W396"/>
      <c r="X396"/>
      <c r="Z396" s="56"/>
      <c r="AA396" s="56"/>
      <c r="AB396" s="56"/>
      <c r="AC396" s="56"/>
      <c r="AD396" s="56"/>
      <c r="AE396" s="56"/>
      <c r="AF396" s="60"/>
      <c r="AG396" s="60"/>
      <c r="AH396" s="60"/>
      <c r="AI396" s="60"/>
      <c r="AJ396" s="60"/>
      <c r="AK396" s="60"/>
    </row>
    <row r="397" spans="20:37" s="1" customFormat="1" x14ac:dyDescent="0.35">
      <c r="T397"/>
      <c r="U397"/>
      <c r="V397"/>
      <c r="W397"/>
      <c r="X397"/>
      <c r="Z397" s="56"/>
      <c r="AA397" s="56"/>
      <c r="AB397" s="56"/>
      <c r="AC397" s="56"/>
      <c r="AD397" s="56"/>
      <c r="AE397" s="56"/>
      <c r="AF397" s="60"/>
      <c r="AG397" s="60"/>
      <c r="AH397" s="60"/>
      <c r="AI397" s="60"/>
      <c r="AJ397" s="60"/>
      <c r="AK397" s="60"/>
    </row>
    <row r="398" spans="20:37" s="1" customFormat="1" x14ac:dyDescent="0.35">
      <c r="T398"/>
      <c r="U398"/>
      <c r="V398"/>
      <c r="W398"/>
      <c r="X398"/>
      <c r="Z398" s="56"/>
      <c r="AA398" s="56"/>
      <c r="AB398" s="56"/>
      <c r="AC398" s="56"/>
      <c r="AD398" s="56"/>
      <c r="AE398" s="56"/>
      <c r="AF398" s="60"/>
      <c r="AG398" s="60"/>
      <c r="AH398" s="60"/>
      <c r="AI398" s="60"/>
      <c r="AJ398" s="60"/>
      <c r="AK398" s="60"/>
    </row>
    <row r="399" spans="20:37" s="1" customFormat="1" x14ac:dyDescent="0.35">
      <c r="T399"/>
      <c r="U399"/>
      <c r="V399"/>
      <c r="W399"/>
      <c r="X399"/>
      <c r="Z399" s="56"/>
      <c r="AA399" s="56"/>
      <c r="AB399" s="56"/>
      <c r="AC399" s="56"/>
      <c r="AD399" s="56"/>
      <c r="AE399" s="56"/>
      <c r="AF399" s="60"/>
      <c r="AG399" s="60"/>
      <c r="AH399" s="60"/>
      <c r="AI399" s="60"/>
      <c r="AJ399" s="60"/>
      <c r="AK399" s="60"/>
    </row>
    <row r="400" spans="20:37" s="1" customFormat="1" x14ac:dyDescent="0.35">
      <c r="T400"/>
      <c r="U400"/>
      <c r="V400"/>
      <c r="W400"/>
      <c r="X400"/>
      <c r="Z400" s="56"/>
      <c r="AA400" s="56"/>
      <c r="AB400" s="56"/>
      <c r="AC400" s="56"/>
      <c r="AD400" s="56"/>
      <c r="AE400" s="56"/>
      <c r="AF400" s="60"/>
      <c r="AG400" s="60"/>
      <c r="AH400" s="60"/>
      <c r="AI400" s="60"/>
      <c r="AJ400" s="60"/>
      <c r="AK400" s="60"/>
    </row>
    <row r="401" spans="20:37" s="1" customFormat="1" x14ac:dyDescent="0.35">
      <c r="T401"/>
      <c r="U401"/>
      <c r="V401"/>
      <c r="W401"/>
      <c r="X401"/>
      <c r="Z401" s="56"/>
      <c r="AA401" s="56"/>
      <c r="AB401" s="56"/>
      <c r="AC401" s="56"/>
      <c r="AD401" s="56"/>
      <c r="AE401" s="56"/>
      <c r="AF401" s="60"/>
      <c r="AG401" s="60"/>
      <c r="AH401" s="60"/>
      <c r="AI401" s="60"/>
      <c r="AJ401" s="60"/>
      <c r="AK401" s="60"/>
    </row>
    <row r="402" spans="20:37" s="1" customFormat="1" x14ac:dyDescent="0.35">
      <c r="T402"/>
      <c r="U402"/>
      <c r="V402"/>
      <c r="W402"/>
      <c r="X402"/>
      <c r="Z402" s="56"/>
      <c r="AA402" s="56"/>
      <c r="AB402" s="56"/>
      <c r="AC402" s="56"/>
      <c r="AD402" s="56"/>
      <c r="AE402" s="56"/>
      <c r="AF402" s="60"/>
      <c r="AG402" s="60"/>
      <c r="AH402" s="60"/>
      <c r="AI402" s="60"/>
      <c r="AJ402" s="60"/>
      <c r="AK402" s="60"/>
    </row>
    <row r="403" spans="20:37" s="1" customFormat="1" x14ac:dyDescent="0.35">
      <c r="T403"/>
      <c r="U403"/>
      <c r="V403"/>
      <c r="W403"/>
      <c r="X403"/>
      <c r="Z403" s="56"/>
      <c r="AA403" s="56"/>
      <c r="AB403" s="56"/>
      <c r="AC403" s="56"/>
      <c r="AD403" s="56"/>
      <c r="AE403" s="56"/>
      <c r="AF403" s="60"/>
      <c r="AG403" s="60"/>
      <c r="AH403" s="60"/>
      <c r="AI403" s="60"/>
      <c r="AJ403" s="60"/>
      <c r="AK403" s="60"/>
    </row>
    <row r="404" spans="20:37" s="1" customFormat="1" x14ac:dyDescent="0.35">
      <c r="T404"/>
      <c r="U404"/>
      <c r="V404"/>
      <c r="W404"/>
      <c r="X404"/>
      <c r="Z404" s="56"/>
      <c r="AA404" s="56"/>
      <c r="AB404" s="56"/>
      <c r="AC404" s="56"/>
      <c r="AD404" s="56"/>
      <c r="AE404" s="56"/>
      <c r="AF404" s="60"/>
      <c r="AG404" s="60"/>
      <c r="AH404" s="60"/>
      <c r="AI404" s="60"/>
      <c r="AJ404" s="60"/>
      <c r="AK404" s="60"/>
    </row>
    <row r="405" spans="20:37" s="1" customFormat="1" x14ac:dyDescent="0.35">
      <c r="T405"/>
      <c r="U405"/>
      <c r="V405"/>
      <c r="W405"/>
      <c r="X405"/>
      <c r="Z405" s="56"/>
      <c r="AA405" s="56"/>
      <c r="AB405" s="56"/>
      <c r="AC405" s="56"/>
      <c r="AD405" s="56"/>
      <c r="AE405" s="56"/>
      <c r="AF405" s="60"/>
      <c r="AG405" s="60"/>
      <c r="AH405" s="60"/>
      <c r="AI405" s="60"/>
      <c r="AJ405" s="60"/>
      <c r="AK405" s="60"/>
    </row>
    <row r="406" spans="20:37" s="1" customFormat="1" x14ac:dyDescent="0.35">
      <c r="T406"/>
      <c r="U406"/>
      <c r="V406"/>
      <c r="W406"/>
      <c r="X406"/>
      <c r="Z406" s="56"/>
      <c r="AA406" s="56"/>
      <c r="AB406" s="56"/>
      <c r="AC406" s="56"/>
      <c r="AD406" s="56"/>
      <c r="AE406" s="56"/>
      <c r="AF406" s="60"/>
      <c r="AG406" s="60"/>
      <c r="AH406" s="60"/>
      <c r="AI406" s="60"/>
      <c r="AJ406" s="60"/>
      <c r="AK406" s="60"/>
    </row>
    <row r="407" spans="20:37" s="1" customFormat="1" x14ac:dyDescent="0.35">
      <c r="T407"/>
      <c r="U407"/>
      <c r="V407"/>
      <c r="W407"/>
      <c r="X407"/>
      <c r="Z407" s="56"/>
      <c r="AA407" s="56"/>
      <c r="AB407" s="56"/>
      <c r="AC407" s="56"/>
      <c r="AD407" s="56"/>
      <c r="AE407" s="56"/>
      <c r="AF407" s="60"/>
      <c r="AG407" s="60"/>
      <c r="AH407" s="60"/>
      <c r="AI407" s="60"/>
      <c r="AJ407" s="60"/>
      <c r="AK407" s="60"/>
    </row>
    <row r="408" spans="20:37" s="1" customFormat="1" x14ac:dyDescent="0.35">
      <c r="T408"/>
      <c r="U408"/>
      <c r="V408"/>
      <c r="W408"/>
      <c r="X408"/>
      <c r="Z408" s="56"/>
      <c r="AA408" s="56"/>
      <c r="AB408" s="56"/>
      <c r="AC408" s="56"/>
      <c r="AD408" s="56"/>
      <c r="AE408" s="56"/>
      <c r="AF408" s="60"/>
      <c r="AG408" s="60"/>
      <c r="AH408" s="60"/>
      <c r="AI408" s="60"/>
      <c r="AJ408" s="60"/>
      <c r="AK408" s="60"/>
    </row>
    <row r="409" spans="20:37" s="1" customFormat="1" x14ac:dyDescent="0.35">
      <c r="T409"/>
      <c r="U409"/>
      <c r="V409"/>
      <c r="W409"/>
      <c r="X409"/>
      <c r="Z409" s="56"/>
      <c r="AA409" s="56"/>
      <c r="AB409" s="56"/>
      <c r="AC409" s="56"/>
      <c r="AD409" s="56"/>
      <c r="AE409" s="56"/>
      <c r="AF409" s="60"/>
      <c r="AG409" s="60"/>
      <c r="AH409" s="60"/>
      <c r="AI409" s="60"/>
      <c r="AJ409" s="60"/>
      <c r="AK409" s="60"/>
    </row>
    <row r="410" spans="20:37" s="1" customFormat="1" x14ac:dyDescent="0.35">
      <c r="T410"/>
      <c r="U410"/>
      <c r="V410"/>
      <c r="W410"/>
      <c r="X410"/>
      <c r="Z410" s="56"/>
      <c r="AA410" s="56"/>
      <c r="AB410" s="56"/>
      <c r="AC410" s="56"/>
      <c r="AD410" s="56"/>
      <c r="AE410" s="56"/>
      <c r="AF410" s="60"/>
      <c r="AG410" s="60"/>
      <c r="AH410" s="60"/>
      <c r="AI410" s="60"/>
      <c r="AJ410" s="60"/>
      <c r="AK410" s="60"/>
    </row>
    <row r="411" spans="20:37" s="1" customFormat="1" x14ac:dyDescent="0.35">
      <c r="T411"/>
      <c r="U411"/>
      <c r="V411"/>
      <c r="W411"/>
      <c r="X411"/>
      <c r="Z411" s="56"/>
      <c r="AA411" s="56"/>
      <c r="AB411" s="56"/>
      <c r="AC411" s="56"/>
      <c r="AD411" s="56"/>
      <c r="AE411" s="56"/>
      <c r="AF411" s="60"/>
      <c r="AG411" s="60"/>
      <c r="AH411" s="60"/>
      <c r="AI411" s="60"/>
      <c r="AJ411" s="60"/>
      <c r="AK411" s="60"/>
    </row>
    <row r="412" spans="20:37" s="1" customFormat="1" x14ac:dyDescent="0.35">
      <c r="T412"/>
      <c r="U412"/>
      <c r="V412"/>
      <c r="W412"/>
      <c r="X412"/>
      <c r="Z412" s="56"/>
      <c r="AA412" s="56"/>
      <c r="AB412" s="56"/>
      <c r="AC412" s="56"/>
      <c r="AD412" s="56"/>
      <c r="AE412" s="56"/>
      <c r="AF412" s="60"/>
      <c r="AG412" s="60"/>
      <c r="AH412" s="60"/>
      <c r="AI412" s="60"/>
      <c r="AJ412" s="60"/>
      <c r="AK412" s="60"/>
    </row>
    <row r="413" spans="20:37" s="1" customFormat="1" x14ac:dyDescent="0.35">
      <c r="T413"/>
      <c r="U413"/>
      <c r="V413"/>
      <c r="W413"/>
      <c r="X413"/>
      <c r="Z413" s="56"/>
      <c r="AA413" s="56"/>
      <c r="AB413" s="56"/>
      <c r="AC413" s="56"/>
      <c r="AD413" s="56"/>
      <c r="AE413" s="56"/>
      <c r="AF413" s="60"/>
      <c r="AG413" s="60"/>
      <c r="AH413" s="60"/>
      <c r="AI413" s="60"/>
      <c r="AJ413" s="60"/>
      <c r="AK413" s="60"/>
    </row>
    <row r="414" spans="20:37" s="1" customFormat="1" x14ac:dyDescent="0.35">
      <c r="T414"/>
      <c r="U414"/>
      <c r="V414"/>
      <c r="W414"/>
      <c r="X414"/>
      <c r="Z414" s="56"/>
      <c r="AA414" s="56"/>
      <c r="AB414" s="56"/>
      <c r="AC414" s="56"/>
      <c r="AD414" s="56"/>
      <c r="AE414" s="56"/>
      <c r="AF414" s="60"/>
      <c r="AG414" s="60"/>
      <c r="AH414" s="60"/>
      <c r="AI414" s="60"/>
      <c r="AJ414" s="60"/>
      <c r="AK414" s="60"/>
    </row>
    <row r="415" spans="20:37" s="1" customFormat="1" x14ac:dyDescent="0.35">
      <c r="T415"/>
      <c r="U415"/>
      <c r="V415"/>
      <c r="W415"/>
      <c r="X415"/>
      <c r="Z415" s="56"/>
      <c r="AA415" s="56"/>
      <c r="AB415" s="56"/>
      <c r="AC415" s="56"/>
      <c r="AD415" s="56"/>
      <c r="AE415" s="56"/>
      <c r="AF415" s="60"/>
      <c r="AG415" s="60"/>
      <c r="AH415" s="60"/>
      <c r="AI415" s="60"/>
      <c r="AJ415" s="60"/>
      <c r="AK415" s="60"/>
    </row>
    <row r="416" spans="20:37" s="1" customFormat="1" x14ac:dyDescent="0.35">
      <c r="T416"/>
      <c r="U416"/>
      <c r="V416"/>
      <c r="W416"/>
      <c r="X416"/>
      <c r="Z416" s="56"/>
      <c r="AA416" s="56"/>
      <c r="AB416" s="56"/>
      <c r="AC416" s="56"/>
      <c r="AD416" s="56"/>
      <c r="AE416" s="56"/>
      <c r="AF416" s="60"/>
      <c r="AG416" s="60"/>
      <c r="AH416" s="60"/>
      <c r="AI416" s="60"/>
      <c r="AJ416" s="60"/>
      <c r="AK416" s="60"/>
    </row>
    <row r="417" spans="20:37" s="1" customFormat="1" x14ac:dyDescent="0.35">
      <c r="T417"/>
      <c r="U417"/>
      <c r="V417"/>
      <c r="W417"/>
      <c r="X417"/>
      <c r="Z417" s="56"/>
      <c r="AA417" s="56"/>
      <c r="AB417" s="56"/>
      <c r="AC417" s="56"/>
      <c r="AD417" s="56"/>
      <c r="AE417" s="56"/>
      <c r="AF417" s="60"/>
      <c r="AG417" s="60"/>
      <c r="AH417" s="60"/>
      <c r="AI417" s="60"/>
      <c r="AJ417" s="60"/>
      <c r="AK417" s="60"/>
    </row>
    <row r="418" spans="20:37" s="1" customFormat="1" x14ac:dyDescent="0.35">
      <c r="T418"/>
      <c r="U418"/>
      <c r="V418"/>
      <c r="W418"/>
      <c r="X418"/>
      <c r="Z418" s="56"/>
      <c r="AA418" s="56"/>
      <c r="AB418" s="56"/>
      <c r="AC418" s="56"/>
      <c r="AD418" s="56"/>
      <c r="AE418" s="56"/>
      <c r="AF418" s="60"/>
      <c r="AG418" s="60"/>
      <c r="AH418" s="60"/>
      <c r="AI418" s="60"/>
      <c r="AJ418" s="60"/>
      <c r="AK418" s="60"/>
    </row>
    <row r="419" spans="20:37" s="1" customFormat="1" x14ac:dyDescent="0.35">
      <c r="T419"/>
      <c r="U419"/>
      <c r="V419"/>
      <c r="W419"/>
      <c r="X419"/>
      <c r="Z419" s="56"/>
      <c r="AA419" s="56"/>
      <c r="AB419" s="56"/>
      <c r="AC419" s="56"/>
      <c r="AD419" s="56"/>
      <c r="AE419" s="56"/>
      <c r="AF419" s="60"/>
      <c r="AG419" s="60"/>
      <c r="AH419" s="60"/>
      <c r="AI419" s="60"/>
      <c r="AJ419" s="60"/>
      <c r="AK419" s="60"/>
    </row>
    <row r="420" spans="20:37" s="1" customFormat="1" x14ac:dyDescent="0.35">
      <c r="T420"/>
      <c r="U420"/>
      <c r="V420"/>
      <c r="W420"/>
      <c r="X420"/>
      <c r="Z420" s="56"/>
      <c r="AA420" s="56"/>
      <c r="AB420" s="56"/>
      <c r="AC420" s="56"/>
      <c r="AD420" s="56"/>
      <c r="AE420" s="56"/>
      <c r="AF420" s="60"/>
      <c r="AG420" s="60"/>
      <c r="AH420" s="60"/>
      <c r="AI420" s="60"/>
      <c r="AJ420" s="60"/>
      <c r="AK420" s="60"/>
    </row>
    <row r="421" spans="20:37" s="1" customFormat="1" x14ac:dyDescent="0.35">
      <c r="T421"/>
      <c r="U421"/>
      <c r="V421"/>
      <c r="W421"/>
      <c r="X421"/>
      <c r="Z421" s="56"/>
      <c r="AA421" s="56"/>
      <c r="AB421" s="56"/>
      <c r="AC421" s="56"/>
      <c r="AD421" s="56"/>
      <c r="AE421" s="56"/>
      <c r="AF421" s="60"/>
      <c r="AG421" s="60"/>
      <c r="AH421" s="60"/>
      <c r="AI421" s="60"/>
      <c r="AJ421" s="60"/>
      <c r="AK421" s="60"/>
    </row>
    <row r="422" spans="20:37" s="1" customFormat="1" x14ac:dyDescent="0.35">
      <c r="T422"/>
      <c r="U422"/>
      <c r="V422"/>
      <c r="W422"/>
      <c r="X422"/>
      <c r="Z422" s="56"/>
      <c r="AA422" s="56"/>
      <c r="AB422" s="56"/>
      <c r="AC422" s="56"/>
      <c r="AD422" s="56"/>
      <c r="AE422" s="56"/>
      <c r="AF422" s="60"/>
      <c r="AG422" s="60"/>
      <c r="AH422" s="60"/>
      <c r="AI422" s="60"/>
      <c r="AJ422" s="60"/>
      <c r="AK422" s="60"/>
    </row>
    <row r="423" spans="20:37" s="1" customFormat="1" x14ac:dyDescent="0.35">
      <c r="T423"/>
      <c r="U423"/>
      <c r="V423"/>
      <c r="W423"/>
      <c r="X423"/>
      <c r="Z423" s="56"/>
      <c r="AA423" s="56"/>
      <c r="AB423" s="56"/>
      <c r="AC423" s="56"/>
      <c r="AD423" s="56"/>
      <c r="AE423" s="56"/>
      <c r="AF423" s="60"/>
      <c r="AG423" s="60"/>
      <c r="AH423" s="60"/>
      <c r="AI423" s="60"/>
      <c r="AJ423" s="60"/>
      <c r="AK423" s="60"/>
    </row>
    <row r="424" spans="20:37" s="1" customFormat="1" x14ac:dyDescent="0.35">
      <c r="T424"/>
      <c r="U424"/>
      <c r="V424"/>
      <c r="W424"/>
      <c r="X424"/>
      <c r="Z424" s="56"/>
      <c r="AA424" s="56"/>
      <c r="AB424" s="56"/>
      <c r="AC424" s="56"/>
      <c r="AD424" s="56"/>
      <c r="AE424" s="56"/>
      <c r="AF424" s="60"/>
      <c r="AG424" s="60"/>
      <c r="AH424" s="60"/>
      <c r="AI424" s="60"/>
      <c r="AJ424" s="60"/>
      <c r="AK424" s="60"/>
    </row>
    <row r="425" spans="20:37" s="1" customFormat="1" x14ac:dyDescent="0.35">
      <c r="T425"/>
      <c r="U425"/>
      <c r="V425"/>
      <c r="W425"/>
      <c r="X425"/>
      <c r="Z425" s="56"/>
      <c r="AA425" s="56"/>
      <c r="AB425" s="56"/>
      <c r="AC425" s="56"/>
      <c r="AD425" s="56"/>
      <c r="AE425" s="56"/>
      <c r="AF425" s="60"/>
      <c r="AG425" s="60"/>
      <c r="AH425" s="60"/>
      <c r="AI425" s="60"/>
      <c r="AJ425" s="60"/>
      <c r="AK425" s="60"/>
    </row>
    <row r="426" spans="20:37" s="1" customFormat="1" x14ac:dyDescent="0.35">
      <c r="T426"/>
      <c r="U426"/>
      <c r="V426"/>
      <c r="W426"/>
      <c r="X426"/>
      <c r="Z426" s="56"/>
      <c r="AA426" s="56"/>
      <c r="AB426" s="56"/>
      <c r="AC426" s="56"/>
      <c r="AD426" s="56"/>
      <c r="AE426" s="56"/>
      <c r="AF426" s="60"/>
      <c r="AG426" s="60"/>
      <c r="AH426" s="60"/>
      <c r="AI426" s="60"/>
      <c r="AJ426" s="60"/>
      <c r="AK426" s="60"/>
    </row>
    <row r="427" spans="20:37" s="1" customFormat="1" x14ac:dyDescent="0.35">
      <c r="T427"/>
      <c r="U427"/>
      <c r="V427"/>
      <c r="W427"/>
      <c r="X427"/>
      <c r="Z427" s="56"/>
      <c r="AA427" s="56"/>
      <c r="AB427" s="56"/>
      <c r="AC427" s="56"/>
      <c r="AD427" s="56"/>
      <c r="AE427" s="56"/>
      <c r="AF427" s="60"/>
      <c r="AG427" s="60"/>
      <c r="AH427" s="60"/>
      <c r="AI427" s="60"/>
      <c r="AJ427" s="60"/>
      <c r="AK427" s="60"/>
    </row>
    <row r="428" spans="20:37" s="1" customFormat="1" x14ac:dyDescent="0.35">
      <c r="T428"/>
      <c r="U428"/>
      <c r="V428"/>
      <c r="W428"/>
      <c r="X428"/>
      <c r="Z428" s="56"/>
      <c r="AA428" s="56"/>
      <c r="AB428" s="56"/>
      <c r="AC428" s="56"/>
      <c r="AD428" s="56"/>
      <c r="AE428" s="56"/>
      <c r="AF428" s="60"/>
      <c r="AG428" s="60"/>
      <c r="AH428" s="60"/>
      <c r="AI428" s="60"/>
      <c r="AJ428" s="60"/>
      <c r="AK428" s="60"/>
    </row>
    <row r="429" spans="20:37" s="1" customFormat="1" x14ac:dyDescent="0.35">
      <c r="T429"/>
      <c r="U429"/>
      <c r="V429"/>
      <c r="W429"/>
      <c r="X429"/>
      <c r="Z429" s="56"/>
      <c r="AA429" s="56"/>
      <c r="AB429" s="56"/>
      <c r="AC429" s="56"/>
      <c r="AD429" s="56"/>
      <c r="AE429" s="56"/>
      <c r="AF429" s="60"/>
      <c r="AG429" s="60"/>
      <c r="AH429" s="60"/>
      <c r="AI429" s="60"/>
      <c r="AJ429" s="60"/>
      <c r="AK429" s="60"/>
    </row>
    <row r="430" spans="20:37" s="1" customFormat="1" x14ac:dyDescent="0.35">
      <c r="T430"/>
      <c r="U430"/>
      <c r="V430"/>
      <c r="W430"/>
      <c r="X430"/>
      <c r="Z430" s="56"/>
      <c r="AA430" s="56"/>
      <c r="AB430" s="56"/>
      <c r="AC430" s="56"/>
      <c r="AD430" s="56"/>
      <c r="AE430" s="56"/>
      <c r="AF430" s="60"/>
      <c r="AG430" s="60"/>
      <c r="AH430" s="60"/>
      <c r="AI430" s="60"/>
      <c r="AJ430" s="60"/>
      <c r="AK430" s="60"/>
    </row>
    <row r="431" spans="20:37" s="1" customFormat="1" x14ac:dyDescent="0.35">
      <c r="T431"/>
      <c r="U431"/>
      <c r="V431"/>
      <c r="W431"/>
      <c r="X431"/>
      <c r="Z431" s="56"/>
      <c r="AA431" s="56"/>
      <c r="AB431" s="56"/>
      <c r="AC431" s="56"/>
      <c r="AD431" s="56"/>
      <c r="AE431" s="56"/>
      <c r="AF431" s="60"/>
      <c r="AG431" s="60"/>
      <c r="AH431" s="60"/>
      <c r="AI431" s="60"/>
      <c r="AJ431" s="60"/>
      <c r="AK431" s="60"/>
    </row>
    <row r="432" spans="20:37" s="1" customFormat="1" x14ac:dyDescent="0.35">
      <c r="T432"/>
      <c r="U432"/>
      <c r="V432"/>
      <c r="W432"/>
      <c r="X432"/>
      <c r="Z432" s="56"/>
      <c r="AA432" s="56"/>
      <c r="AB432" s="56"/>
      <c r="AC432" s="56"/>
      <c r="AD432" s="56"/>
      <c r="AE432" s="56"/>
      <c r="AF432" s="60"/>
      <c r="AG432" s="60"/>
      <c r="AH432" s="60"/>
      <c r="AI432" s="60"/>
      <c r="AJ432" s="60"/>
      <c r="AK432" s="60"/>
    </row>
    <row r="433" spans="20:37" s="1" customFormat="1" x14ac:dyDescent="0.35">
      <c r="T433"/>
      <c r="U433"/>
      <c r="V433"/>
      <c r="W433"/>
      <c r="X433"/>
      <c r="Z433" s="56"/>
      <c r="AA433" s="56"/>
      <c r="AB433" s="56"/>
      <c r="AC433" s="56"/>
      <c r="AD433" s="56"/>
      <c r="AE433" s="56"/>
      <c r="AF433" s="60"/>
      <c r="AG433" s="60"/>
      <c r="AH433" s="60"/>
      <c r="AI433" s="60"/>
      <c r="AJ433" s="60"/>
      <c r="AK433" s="60"/>
    </row>
    <row r="434" spans="20:37" s="1" customFormat="1" x14ac:dyDescent="0.35">
      <c r="T434"/>
      <c r="U434"/>
      <c r="V434"/>
      <c r="W434"/>
      <c r="X434"/>
      <c r="Z434" s="56"/>
      <c r="AA434" s="56"/>
      <c r="AB434" s="56"/>
      <c r="AC434" s="56"/>
      <c r="AD434" s="56"/>
      <c r="AE434" s="56"/>
      <c r="AF434" s="60"/>
      <c r="AG434" s="60"/>
      <c r="AH434" s="60"/>
      <c r="AI434" s="60"/>
      <c r="AJ434" s="60"/>
      <c r="AK434" s="60"/>
    </row>
    <row r="435" spans="20:37" s="1" customFormat="1" x14ac:dyDescent="0.35">
      <c r="T435"/>
      <c r="U435"/>
      <c r="V435"/>
      <c r="W435"/>
      <c r="X435"/>
      <c r="Z435" s="56"/>
      <c r="AA435" s="56"/>
      <c r="AB435" s="56"/>
      <c r="AC435" s="56"/>
      <c r="AD435" s="56"/>
      <c r="AE435" s="56"/>
      <c r="AF435" s="60"/>
      <c r="AG435" s="60"/>
      <c r="AH435" s="60"/>
      <c r="AI435" s="60"/>
      <c r="AJ435" s="60"/>
      <c r="AK435" s="60"/>
    </row>
    <row r="436" spans="20:37" s="1" customFormat="1" x14ac:dyDescent="0.35">
      <c r="T436"/>
      <c r="U436"/>
      <c r="V436"/>
      <c r="W436"/>
      <c r="X436"/>
      <c r="Z436" s="56"/>
      <c r="AA436" s="56"/>
      <c r="AB436" s="56"/>
      <c r="AC436" s="56"/>
      <c r="AD436" s="56"/>
      <c r="AE436" s="56"/>
      <c r="AF436" s="60"/>
      <c r="AG436" s="60"/>
      <c r="AH436" s="60"/>
      <c r="AI436" s="60"/>
      <c r="AJ436" s="60"/>
      <c r="AK436" s="60"/>
    </row>
    <row r="437" spans="20:37" s="1" customFormat="1" x14ac:dyDescent="0.35">
      <c r="T437"/>
      <c r="U437"/>
      <c r="V437"/>
      <c r="W437"/>
      <c r="X437"/>
      <c r="Z437" s="56"/>
      <c r="AA437" s="56"/>
      <c r="AB437" s="56"/>
      <c r="AC437" s="56"/>
      <c r="AD437" s="56"/>
      <c r="AE437" s="56"/>
      <c r="AF437" s="60"/>
      <c r="AG437" s="60"/>
      <c r="AH437" s="60"/>
      <c r="AI437" s="60"/>
      <c r="AJ437" s="60"/>
      <c r="AK437" s="60"/>
    </row>
    <row r="438" spans="20:37" s="1" customFormat="1" x14ac:dyDescent="0.35">
      <c r="T438"/>
      <c r="U438"/>
      <c r="V438"/>
      <c r="W438"/>
      <c r="X438"/>
      <c r="Z438" s="56"/>
      <c r="AA438" s="56"/>
      <c r="AB438" s="56"/>
      <c r="AC438" s="56"/>
      <c r="AD438" s="56"/>
      <c r="AE438" s="56"/>
      <c r="AF438" s="60"/>
      <c r="AG438" s="60"/>
      <c r="AH438" s="60"/>
      <c r="AI438" s="60"/>
      <c r="AJ438" s="60"/>
      <c r="AK438" s="60"/>
    </row>
    <row r="439" spans="20:37" s="1" customFormat="1" x14ac:dyDescent="0.35">
      <c r="T439"/>
      <c r="U439"/>
      <c r="V439"/>
      <c r="W439"/>
      <c r="X439"/>
      <c r="Z439" s="56"/>
      <c r="AA439" s="56"/>
      <c r="AB439" s="56"/>
      <c r="AC439" s="56"/>
      <c r="AD439" s="56"/>
      <c r="AE439" s="56"/>
      <c r="AF439" s="60"/>
      <c r="AG439" s="60"/>
      <c r="AH439" s="60"/>
      <c r="AI439" s="60"/>
      <c r="AJ439" s="60"/>
      <c r="AK439" s="60"/>
    </row>
    <row r="440" spans="20:37" s="1" customFormat="1" x14ac:dyDescent="0.35">
      <c r="T440"/>
      <c r="U440"/>
      <c r="V440"/>
      <c r="W440"/>
      <c r="X440"/>
      <c r="Z440" s="56"/>
      <c r="AA440" s="56"/>
      <c r="AB440" s="56"/>
      <c r="AC440" s="56"/>
      <c r="AD440" s="56"/>
      <c r="AE440" s="56"/>
      <c r="AF440" s="60"/>
      <c r="AG440" s="60"/>
      <c r="AH440" s="60"/>
      <c r="AI440" s="60"/>
      <c r="AJ440" s="60"/>
      <c r="AK440" s="60"/>
    </row>
    <row r="441" spans="20:37" s="1" customFormat="1" x14ac:dyDescent="0.35">
      <c r="T441"/>
      <c r="U441"/>
      <c r="V441"/>
      <c r="W441"/>
      <c r="X441"/>
      <c r="Z441" s="56"/>
      <c r="AA441" s="56"/>
      <c r="AB441" s="56"/>
      <c r="AC441" s="56"/>
      <c r="AD441" s="56"/>
      <c r="AE441" s="56"/>
      <c r="AF441" s="60"/>
      <c r="AG441" s="60"/>
      <c r="AH441" s="60"/>
      <c r="AI441" s="60"/>
      <c r="AJ441" s="60"/>
      <c r="AK441" s="60"/>
    </row>
    <row r="442" spans="20:37" s="1" customFormat="1" x14ac:dyDescent="0.35">
      <c r="T442"/>
      <c r="U442"/>
      <c r="V442"/>
      <c r="W442"/>
      <c r="X442"/>
      <c r="Z442" s="56"/>
      <c r="AA442" s="56"/>
      <c r="AB442" s="56"/>
      <c r="AC442" s="56"/>
      <c r="AD442" s="56"/>
      <c r="AE442" s="56"/>
      <c r="AF442" s="60"/>
      <c r="AG442" s="60"/>
      <c r="AH442" s="60"/>
      <c r="AI442" s="60"/>
      <c r="AJ442" s="60"/>
      <c r="AK442" s="60"/>
    </row>
    <row r="443" spans="20:37" s="1" customFormat="1" x14ac:dyDescent="0.35">
      <c r="T443"/>
      <c r="U443"/>
      <c r="V443"/>
      <c r="W443"/>
      <c r="X443"/>
      <c r="Z443" s="56"/>
      <c r="AA443" s="56"/>
      <c r="AB443" s="56"/>
      <c r="AC443" s="56"/>
      <c r="AD443" s="56"/>
      <c r="AE443" s="56"/>
      <c r="AF443" s="60"/>
      <c r="AG443" s="60"/>
      <c r="AH443" s="60"/>
      <c r="AI443" s="60"/>
      <c r="AJ443" s="60"/>
      <c r="AK443" s="60"/>
    </row>
    <row r="444" spans="20:37" s="1" customFormat="1" x14ac:dyDescent="0.35">
      <c r="T444"/>
      <c r="U444"/>
      <c r="V444"/>
      <c r="W444"/>
      <c r="X444"/>
      <c r="Z444" s="56"/>
      <c r="AA444" s="56"/>
      <c r="AB444" s="56"/>
      <c r="AC444" s="56"/>
      <c r="AD444" s="56"/>
      <c r="AE444" s="56"/>
      <c r="AF444" s="60"/>
      <c r="AG444" s="60"/>
      <c r="AH444" s="60"/>
      <c r="AI444" s="60"/>
      <c r="AJ444" s="60"/>
      <c r="AK444" s="60"/>
    </row>
    <row r="445" spans="20:37" s="1" customFormat="1" x14ac:dyDescent="0.35">
      <c r="T445"/>
      <c r="U445"/>
      <c r="V445"/>
      <c r="W445"/>
      <c r="X445"/>
      <c r="Z445" s="56"/>
      <c r="AA445" s="56"/>
      <c r="AB445" s="56"/>
      <c r="AC445" s="56"/>
      <c r="AD445" s="56"/>
      <c r="AE445" s="56"/>
      <c r="AF445" s="60"/>
      <c r="AG445" s="60"/>
      <c r="AH445" s="60"/>
      <c r="AI445" s="60"/>
      <c r="AJ445" s="60"/>
      <c r="AK445" s="60"/>
    </row>
    <row r="446" spans="20:37" s="1" customFormat="1" x14ac:dyDescent="0.35">
      <c r="T446"/>
      <c r="U446"/>
      <c r="V446"/>
      <c r="W446"/>
      <c r="X446"/>
      <c r="Z446" s="56"/>
      <c r="AA446" s="56"/>
      <c r="AB446" s="56"/>
      <c r="AC446" s="56"/>
      <c r="AD446" s="56"/>
      <c r="AE446" s="56"/>
      <c r="AF446" s="60"/>
      <c r="AG446" s="60"/>
      <c r="AH446" s="60"/>
      <c r="AI446" s="60"/>
      <c r="AJ446" s="60"/>
      <c r="AK446" s="60"/>
    </row>
    <row r="447" spans="20:37" s="1" customFormat="1" x14ac:dyDescent="0.35">
      <c r="T447"/>
      <c r="U447"/>
      <c r="V447"/>
      <c r="W447"/>
      <c r="X447"/>
      <c r="Z447" s="56"/>
      <c r="AA447" s="56"/>
      <c r="AB447" s="56"/>
      <c r="AC447" s="56"/>
      <c r="AD447" s="56"/>
      <c r="AE447" s="56"/>
      <c r="AF447" s="60"/>
      <c r="AG447" s="60"/>
      <c r="AH447" s="60"/>
      <c r="AI447" s="60"/>
      <c r="AJ447" s="60"/>
      <c r="AK447" s="60"/>
    </row>
    <row r="448" spans="20:37" s="1" customFormat="1" x14ac:dyDescent="0.35">
      <c r="T448"/>
      <c r="U448"/>
      <c r="V448"/>
      <c r="W448"/>
      <c r="X448"/>
      <c r="Z448" s="56"/>
      <c r="AA448" s="56"/>
      <c r="AB448" s="56"/>
      <c r="AC448" s="56"/>
      <c r="AD448" s="56"/>
      <c r="AE448" s="56"/>
      <c r="AF448" s="60"/>
      <c r="AG448" s="60"/>
      <c r="AH448" s="60"/>
      <c r="AI448" s="60"/>
      <c r="AJ448" s="60"/>
      <c r="AK448" s="60"/>
    </row>
    <row r="449" spans="20:37" s="1" customFormat="1" x14ac:dyDescent="0.35">
      <c r="T449"/>
      <c r="U449"/>
      <c r="V449"/>
      <c r="W449"/>
      <c r="X449"/>
      <c r="Z449" s="56"/>
      <c r="AA449" s="56"/>
      <c r="AB449" s="56"/>
      <c r="AC449" s="56"/>
      <c r="AD449" s="56"/>
      <c r="AE449" s="56"/>
      <c r="AF449" s="60"/>
      <c r="AG449" s="60"/>
      <c r="AH449" s="60"/>
      <c r="AI449" s="60"/>
      <c r="AJ449" s="60"/>
      <c r="AK449" s="60"/>
    </row>
    <row r="450" spans="20:37" s="1" customFormat="1" x14ac:dyDescent="0.35">
      <c r="T450"/>
      <c r="U450"/>
      <c r="V450"/>
      <c r="W450"/>
      <c r="X450"/>
      <c r="Z450" s="56"/>
      <c r="AA450" s="56"/>
      <c r="AB450" s="56"/>
      <c r="AC450" s="56"/>
      <c r="AD450" s="56"/>
      <c r="AE450" s="56"/>
      <c r="AF450" s="60"/>
      <c r="AG450" s="60"/>
      <c r="AH450" s="60"/>
      <c r="AI450" s="60"/>
      <c r="AJ450" s="60"/>
      <c r="AK450" s="60"/>
    </row>
    <row r="451" spans="20:37" s="1" customFormat="1" x14ac:dyDescent="0.35">
      <c r="T451"/>
      <c r="U451"/>
      <c r="V451"/>
      <c r="W451"/>
      <c r="X451"/>
      <c r="Z451" s="56"/>
      <c r="AA451" s="56"/>
      <c r="AB451" s="56"/>
      <c r="AC451" s="56"/>
      <c r="AD451" s="56"/>
      <c r="AE451" s="56"/>
      <c r="AF451" s="60"/>
      <c r="AG451" s="60"/>
      <c r="AH451" s="60"/>
      <c r="AI451" s="60"/>
      <c r="AJ451" s="60"/>
      <c r="AK451" s="60"/>
    </row>
    <row r="452" spans="20:37" s="1" customFormat="1" x14ac:dyDescent="0.35">
      <c r="T452"/>
      <c r="U452"/>
      <c r="V452"/>
      <c r="W452"/>
      <c r="X452"/>
      <c r="Z452" s="56"/>
      <c r="AA452" s="56"/>
      <c r="AB452" s="56"/>
      <c r="AC452" s="56"/>
      <c r="AD452" s="56"/>
      <c r="AE452" s="56"/>
      <c r="AF452" s="60"/>
      <c r="AG452" s="60"/>
      <c r="AH452" s="60"/>
      <c r="AI452" s="60"/>
      <c r="AJ452" s="60"/>
      <c r="AK452" s="60"/>
    </row>
    <row r="453" spans="20:37" s="1" customFormat="1" x14ac:dyDescent="0.35">
      <c r="T453"/>
      <c r="U453"/>
      <c r="V453"/>
      <c r="W453"/>
      <c r="X453"/>
      <c r="Z453" s="56"/>
      <c r="AA453" s="56"/>
      <c r="AB453" s="56"/>
      <c r="AC453" s="56"/>
      <c r="AD453" s="56"/>
      <c r="AE453" s="56"/>
      <c r="AF453" s="60"/>
      <c r="AG453" s="60"/>
      <c r="AH453" s="60"/>
      <c r="AI453" s="60"/>
      <c r="AJ453" s="60"/>
      <c r="AK453" s="60"/>
    </row>
    <row r="454" spans="20:37" s="1" customFormat="1" x14ac:dyDescent="0.35">
      <c r="T454"/>
      <c r="U454"/>
      <c r="V454"/>
      <c r="W454"/>
      <c r="X454"/>
      <c r="Z454" s="56"/>
      <c r="AA454" s="56"/>
      <c r="AB454" s="56"/>
      <c r="AC454" s="56"/>
      <c r="AD454" s="56"/>
      <c r="AE454" s="56"/>
      <c r="AF454" s="60"/>
      <c r="AG454" s="60"/>
      <c r="AH454" s="60"/>
      <c r="AI454" s="60"/>
      <c r="AJ454" s="60"/>
      <c r="AK454" s="60"/>
    </row>
    <row r="455" spans="20:37" s="1" customFormat="1" x14ac:dyDescent="0.35">
      <c r="T455"/>
      <c r="U455"/>
      <c r="V455"/>
      <c r="W455"/>
      <c r="X455"/>
      <c r="Z455" s="56"/>
      <c r="AA455" s="56"/>
      <c r="AB455" s="56"/>
      <c r="AC455" s="56"/>
      <c r="AD455" s="56"/>
      <c r="AE455" s="56"/>
      <c r="AF455" s="60"/>
      <c r="AG455" s="60"/>
      <c r="AH455" s="60"/>
      <c r="AI455" s="60"/>
      <c r="AJ455" s="60"/>
      <c r="AK455" s="60"/>
    </row>
    <row r="456" spans="20:37" s="1" customFormat="1" x14ac:dyDescent="0.35">
      <c r="T456"/>
      <c r="U456"/>
      <c r="V456"/>
      <c r="W456"/>
      <c r="X456"/>
      <c r="Z456" s="56"/>
      <c r="AA456" s="56"/>
      <c r="AB456" s="56"/>
      <c r="AC456" s="56"/>
      <c r="AD456" s="56"/>
      <c r="AE456" s="56"/>
      <c r="AF456" s="60"/>
      <c r="AG456" s="60"/>
      <c r="AH456" s="60"/>
      <c r="AI456" s="60"/>
      <c r="AJ456" s="60"/>
      <c r="AK456" s="60"/>
    </row>
    <row r="457" spans="20:37" s="1" customFormat="1" x14ac:dyDescent="0.35">
      <c r="T457"/>
      <c r="U457"/>
      <c r="V457"/>
      <c r="W457"/>
      <c r="X457"/>
      <c r="Z457" s="56"/>
      <c r="AA457" s="56"/>
      <c r="AB457" s="56"/>
      <c r="AC457" s="56"/>
      <c r="AD457" s="56"/>
      <c r="AE457" s="56"/>
      <c r="AF457" s="60"/>
      <c r="AG457" s="60"/>
      <c r="AH457" s="60"/>
      <c r="AI457" s="60"/>
      <c r="AJ457" s="60"/>
      <c r="AK457" s="60"/>
    </row>
    <row r="458" spans="20:37" s="1" customFormat="1" x14ac:dyDescent="0.35">
      <c r="T458"/>
      <c r="U458"/>
      <c r="V458"/>
      <c r="W458"/>
      <c r="X458"/>
      <c r="Z458" s="56"/>
      <c r="AA458" s="56"/>
      <c r="AB458" s="56"/>
      <c r="AC458" s="56"/>
      <c r="AD458" s="56"/>
      <c r="AE458" s="56"/>
      <c r="AF458" s="60"/>
      <c r="AG458" s="60"/>
      <c r="AH458" s="60"/>
      <c r="AI458" s="60"/>
      <c r="AJ458" s="60"/>
      <c r="AK458" s="60"/>
    </row>
    <row r="459" spans="20:37" s="1" customFormat="1" x14ac:dyDescent="0.35">
      <c r="T459"/>
      <c r="U459"/>
      <c r="V459"/>
      <c r="W459"/>
      <c r="X459"/>
      <c r="Z459" s="56"/>
      <c r="AA459" s="56"/>
      <c r="AB459" s="56"/>
      <c r="AC459" s="56"/>
      <c r="AD459" s="56"/>
      <c r="AE459" s="56"/>
      <c r="AF459" s="60"/>
      <c r="AG459" s="60"/>
      <c r="AH459" s="60"/>
      <c r="AI459" s="60"/>
      <c r="AJ459" s="60"/>
      <c r="AK459" s="60"/>
    </row>
    <row r="460" spans="20:37" s="1" customFormat="1" x14ac:dyDescent="0.35">
      <c r="T460"/>
      <c r="U460"/>
      <c r="V460"/>
      <c r="W460"/>
      <c r="X460"/>
      <c r="Z460" s="56"/>
      <c r="AA460" s="56"/>
      <c r="AB460" s="56"/>
      <c r="AC460" s="56"/>
      <c r="AD460" s="56"/>
      <c r="AE460" s="56"/>
      <c r="AF460" s="60"/>
      <c r="AG460" s="60"/>
      <c r="AH460" s="60"/>
      <c r="AI460" s="60"/>
      <c r="AJ460" s="60"/>
      <c r="AK460" s="60"/>
    </row>
    <row r="461" spans="20:37" s="1" customFormat="1" x14ac:dyDescent="0.35">
      <c r="T461"/>
      <c r="U461"/>
      <c r="V461"/>
      <c r="W461"/>
      <c r="X461"/>
      <c r="Z461" s="56"/>
      <c r="AA461" s="56"/>
      <c r="AB461" s="56"/>
      <c r="AC461" s="56"/>
      <c r="AD461" s="56"/>
      <c r="AE461" s="56"/>
      <c r="AF461" s="60"/>
      <c r="AG461" s="60"/>
      <c r="AH461" s="60"/>
      <c r="AI461" s="60"/>
      <c r="AJ461" s="60"/>
      <c r="AK461" s="60"/>
    </row>
    <row r="462" spans="20:37" s="1" customFormat="1" x14ac:dyDescent="0.35">
      <c r="T462"/>
      <c r="U462"/>
      <c r="V462"/>
      <c r="W462"/>
      <c r="X462"/>
      <c r="Z462" s="56"/>
      <c r="AA462" s="56"/>
      <c r="AB462" s="56"/>
      <c r="AC462" s="56"/>
      <c r="AD462" s="56"/>
      <c r="AE462" s="56"/>
      <c r="AF462" s="60"/>
      <c r="AG462" s="60"/>
      <c r="AH462" s="60"/>
      <c r="AI462" s="60"/>
      <c r="AJ462" s="60"/>
      <c r="AK462" s="60"/>
    </row>
    <row r="463" spans="20:37" s="1" customFormat="1" x14ac:dyDescent="0.35">
      <c r="T463"/>
      <c r="U463"/>
      <c r="V463"/>
      <c r="W463"/>
      <c r="X463"/>
      <c r="Z463" s="56"/>
      <c r="AA463" s="56"/>
      <c r="AB463" s="56"/>
      <c r="AC463" s="56"/>
      <c r="AD463" s="56"/>
      <c r="AE463" s="56"/>
      <c r="AF463" s="60"/>
      <c r="AG463" s="60"/>
      <c r="AH463" s="60"/>
      <c r="AI463" s="60"/>
      <c r="AJ463" s="60"/>
      <c r="AK463" s="60"/>
    </row>
    <row r="464" spans="20:37" s="1" customFormat="1" x14ac:dyDescent="0.35">
      <c r="T464"/>
      <c r="U464"/>
      <c r="V464"/>
      <c r="W464"/>
      <c r="X464"/>
      <c r="Z464" s="56"/>
      <c r="AA464" s="56"/>
      <c r="AB464" s="56"/>
      <c r="AC464" s="56"/>
      <c r="AD464" s="56"/>
      <c r="AE464" s="56"/>
      <c r="AF464" s="60"/>
      <c r="AG464" s="60"/>
      <c r="AH464" s="60"/>
      <c r="AI464" s="60"/>
      <c r="AJ464" s="60"/>
      <c r="AK464" s="60"/>
    </row>
    <row r="465" spans="20:37" s="1" customFormat="1" x14ac:dyDescent="0.35">
      <c r="T465"/>
      <c r="U465"/>
      <c r="V465"/>
      <c r="W465"/>
      <c r="X465"/>
      <c r="Z465" s="56"/>
      <c r="AA465" s="56"/>
      <c r="AB465" s="56"/>
      <c r="AC465" s="56"/>
      <c r="AD465" s="56"/>
      <c r="AE465" s="56"/>
      <c r="AF465" s="60"/>
      <c r="AG465" s="60"/>
      <c r="AH465" s="60"/>
      <c r="AI465" s="60"/>
      <c r="AJ465" s="60"/>
      <c r="AK465" s="60"/>
    </row>
    <row r="466" spans="20:37" s="1" customFormat="1" x14ac:dyDescent="0.35">
      <c r="T466"/>
      <c r="U466"/>
      <c r="V466"/>
      <c r="W466"/>
      <c r="X466"/>
      <c r="Z466" s="56"/>
      <c r="AA466" s="56"/>
      <c r="AB466" s="56"/>
      <c r="AC466" s="56"/>
      <c r="AD466" s="56"/>
      <c r="AE466" s="56"/>
      <c r="AF466" s="60"/>
      <c r="AG466" s="60"/>
      <c r="AH466" s="60"/>
      <c r="AI466" s="60"/>
      <c r="AJ466" s="60"/>
      <c r="AK466" s="60"/>
    </row>
    <row r="467" spans="20:37" s="1" customFormat="1" x14ac:dyDescent="0.35">
      <c r="T467"/>
      <c r="U467"/>
      <c r="V467"/>
      <c r="W467"/>
      <c r="X467"/>
      <c r="Z467" s="56"/>
      <c r="AA467" s="56"/>
      <c r="AB467" s="56"/>
      <c r="AC467" s="56"/>
      <c r="AD467" s="56"/>
      <c r="AE467" s="56"/>
      <c r="AF467" s="60"/>
      <c r="AG467" s="60"/>
      <c r="AH467" s="60"/>
      <c r="AI467" s="60"/>
      <c r="AJ467" s="60"/>
      <c r="AK467" s="60"/>
    </row>
    <row r="468" spans="20:37" s="1" customFormat="1" x14ac:dyDescent="0.35">
      <c r="T468"/>
      <c r="U468"/>
      <c r="V468"/>
      <c r="W468"/>
      <c r="X468"/>
      <c r="Z468" s="56"/>
      <c r="AA468" s="56"/>
      <c r="AB468" s="56"/>
      <c r="AC468" s="56"/>
      <c r="AD468" s="56"/>
      <c r="AE468" s="56"/>
      <c r="AF468" s="60"/>
      <c r="AG468" s="60"/>
      <c r="AH468" s="60"/>
      <c r="AI468" s="60"/>
      <c r="AJ468" s="60"/>
      <c r="AK468" s="60"/>
    </row>
    <row r="469" spans="20:37" s="1" customFormat="1" x14ac:dyDescent="0.35">
      <c r="T469"/>
      <c r="U469"/>
      <c r="V469"/>
      <c r="W469"/>
      <c r="X469"/>
      <c r="Z469" s="56"/>
      <c r="AA469" s="56"/>
      <c r="AB469" s="56"/>
      <c r="AC469" s="56"/>
      <c r="AD469" s="56"/>
      <c r="AE469" s="56"/>
      <c r="AF469" s="60"/>
      <c r="AG469" s="60"/>
      <c r="AH469" s="60"/>
      <c r="AI469" s="60"/>
      <c r="AJ469" s="60"/>
      <c r="AK469" s="60"/>
    </row>
    <row r="470" spans="20:37" s="1" customFormat="1" x14ac:dyDescent="0.35">
      <c r="T470"/>
      <c r="U470"/>
      <c r="V470"/>
      <c r="W470"/>
      <c r="X470"/>
      <c r="Z470" s="56"/>
      <c r="AA470" s="56"/>
      <c r="AB470" s="56"/>
      <c r="AC470" s="56"/>
      <c r="AD470" s="56"/>
      <c r="AE470" s="56"/>
      <c r="AF470" s="60"/>
      <c r="AG470" s="60"/>
      <c r="AH470" s="60"/>
      <c r="AI470" s="60"/>
      <c r="AJ470" s="60"/>
      <c r="AK470" s="60"/>
    </row>
    <row r="471" spans="20:37" s="1" customFormat="1" x14ac:dyDescent="0.35">
      <c r="T471"/>
      <c r="U471"/>
      <c r="V471"/>
      <c r="W471"/>
      <c r="X471"/>
      <c r="Z471" s="56"/>
      <c r="AA471" s="56"/>
      <c r="AB471" s="56"/>
      <c r="AC471" s="56"/>
      <c r="AD471" s="56"/>
      <c r="AE471" s="56"/>
      <c r="AF471" s="60"/>
      <c r="AG471" s="60"/>
      <c r="AH471" s="60"/>
      <c r="AI471" s="60"/>
      <c r="AJ471" s="60"/>
      <c r="AK471" s="60"/>
    </row>
    <row r="472" spans="20:37" s="1" customFormat="1" x14ac:dyDescent="0.35">
      <c r="T472"/>
      <c r="U472"/>
      <c r="V472"/>
      <c r="W472"/>
      <c r="X472"/>
      <c r="Z472" s="56"/>
      <c r="AA472" s="56"/>
      <c r="AB472" s="56"/>
      <c r="AC472" s="56"/>
      <c r="AD472" s="56"/>
      <c r="AE472" s="56"/>
      <c r="AF472" s="60"/>
      <c r="AG472" s="60"/>
      <c r="AH472" s="60"/>
      <c r="AI472" s="60"/>
      <c r="AJ472" s="60"/>
      <c r="AK472" s="60"/>
    </row>
    <row r="473" spans="20:37" s="1" customFormat="1" x14ac:dyDescent="0.35">
      <c r="T473"/>
      <c r="U473"/>
      <c r="V473"/>
      <c r="W473"/>
      <c r="X473"/>
      <c r="Z473" s="56"/>
      <c r="AA473" s="56"/>
      <c r="AB473" s="56"/>
      <c r="AC473" s="56"/>
      <c r="AD473" s="56"/>
      <c r="AE473" s="56"/>
      <c r="AF473" s="60"/>
      <c r="AG473" s="60"/>
      <c r="AH473" s="60"/>
      <c r="AI473" s="60"/>
      <c r="AJ473" s="60"/>
      <c r="AK473" s="60"/>
    </row>
    <row r="474" spans="20:37" s="1" customFormat="1" x14ac:dyDescent="0.35">
      <c r="T474"/>
      <c r="U474"/>
      <c r="V474"/>
      <c r="W474"/>
      <c r="X474"/>
      <c r="Z474" s="56"/>
      <c r="AA474" s="56"/>
      <c r="AB474" s="56"/>
      <c r="AC474" s="56"/>
      <c r="AD474" s="56"/>
      <c r="AE474" s="56"/>
      <c r="AF474" s="60"/>
      <c r="AG474" s="60"/>
      <c r="AH474" s="60"/>
      <c r="AI474" s="60"/>
      <c r="AJ474" s="60"/>
      <c r="AK474" s="60"/>
    </row>
    <row r="475" spans="20:37" s="1" customFormat="1" x14ac:dyDescent="0.35">
      <c r="T475"/>
      <c r="U475"/>
      <c r="V475"/>
      <c r="W475"/>
      <c r="X475"/>
      <c r="Z475" s="56"/>
      <c r="AA475" s="56"/>
      <c r="AB475" s="56"/>
      <c r="AC475" s="56"/>
      <c r="AD475" s="56"/>
      <c r="AE475" s="56"/>
      <c r="AF475" s="60"/>
      <c r="AG475" s="60"/>
      <c r="AH475" s="60"/>
      <c r="AI475" s="60"/>
      <c r="AJ475" s="60"/>
      <c r="AK475" s="60"/>
    </row>
    <row r="476" spans="20:37" s="1" customFormat="1" x14ac:dyDescent="0.35">
      <c r="T476"/>
      <c r="U476"/>
      <c r="V476"/>
      <c r="W476"/>
      <c r="X476"/>
      <c r="Z476" s="56"/>
      <c r="AA476" s="56"/>
      <c r="AB476" s="56"/>
      <c r="AC476" s="56"/>
      <c r="AD476" s="56"/>
      <c r="AE476" s="56"/>
      <c r="AF476" s="60"/>
      <c r="AG476" s="60"/>
      <c r="AH476" s="60"/>
      <c r="AI476" s="60"/>
      <c r="AJ476" s="60"/>
      <c r="AK476" s="60"/>
    </row>
    <row r="477" spans="20:37" s="1" customFormat="1" x14ac:dyDescent="0.35">
      <c r="T477"/>
      <c r="U477"/>
      <c r="V477"/>
      <c r="W477"/>
      <c r="X477"/>
      <c r="Z477" s="56"/>
      <c r="AA477" s="56"/>
      <c r="AB477" s="56"/>
      <c r="AC477" s="56"/>
      <c r="AD477" s="56"/>
      <c r="AE477" s="56"/>
      <c r="AF477" s="60"/>
      <c r="AG477" s="60"/>
      <c r="AH477" s="60"/>
      <c r="AI477" s="60"/>
      <c r="AJ477" s="60"/>
      <c r="AK477" s="60"/>
    </row>
    <row r="478" spans="20:37" s="1" customFormat="1" x14ac:dyDescent="0.35">
      <c r="T478"/>
      <c r="U478"/>
      <c r="V478"/>
      <c r="W478"/>
      <c r="X478"/>
      <c r="Z478" s="56"/>
      <c r="AA478" s="56"/>
      <c r="AB478" s="56"/>
      <c r="AC478" s="56"/>
      <c r="AD478" s="56"/>
      <c r="AE478" s="56"/>
      <c r="AF478" s="60"/>
      <c r="AG478" s="60"/>
      <c r="AH478" s="60"/>
      <c r="AI478" s="60"/>
      <c r="AJ478" s="60"/>
      <c r="AK478" s="60"/>
    </row>
    <row r="479" spans="20:37" s="1" customFormat="1" x14ac:dyDescent="0.35">
      <c r="T479"/>
      <c r="U479"/>
      <c r="V479"/>
      <c r="W479"/>
      <c r="X479"/>
      <c r="Z479" s="56"/>
      <c r="AA479" s="56"/>
      <c r="AB479" s="56"/>
      <c r="AC479" s="56"/>
      <c r="AD479" s="56"/>
      <c r="AE479" s="56"/>
      <c r="AF479" s="60"/>
      <c r="AG479" s="60"/>
      <c r="AH479" s="60"/>
      <c r="AI479" s="60"/>
      <c r="AJ479" s="60"/>
      <c r="AK479" s="60"/>
    </row>
    <row r="480" spans="20:37" s="1" customFormat="1" x14ac:dyDescent="0.35">
      <c r="T480"/>
      <c r="U480"/>
      <c r="V480"/>
      <c r="W480"/>
      <c r="X480"/>
      <c r="Z480" s="56"/>
      <c r="AA480" s="56"/>
      <c r="AB480" s="56"/>
      <c r="AC480" s="56"/>
      <c r="AD480" s="56"/>
      <c r="AE480" s="56"/>
      <c r="AF480" s="60"/>
      <c r="AG480" s="60"/>
      <c r="AH480" s="60"/>
      <c r="AI480" s="60"/>
      <c r="AJ480" s="60"/>
      <c r="AK480" s="60"/>
    </row>
    <row r="481" spans="20:37" s="1" customFormat="1" x14ac:dyDescent="0.35">
      <c r="T481"/>
      <c r="U481"/>
      <c r="V481"/>
      <c r="W481"/>
      <c r="X481"/>
      <c r="Z481" s="56"/>
      <c r="AA481" s="56"/>
      <c r="AB481" s="56"/>
      <c r="AC481" s="56"/>
      <c r="AD481" s="56"/>
      <c r="AE481" s="56"/>
      <c r="AF481" s="60"/>
      <c r="AG481" s="60"/>
      <c r="AH481" s="60"/>
      <c r="AI481" s="60"/>
      <c r="AJ481" s="60"/>
      <c r="AK481" s="60"/>
    </row>
    <row r="482" spans="20:37" s="1" customFormat="1" x14ac:dyDescent="0.35">
      <c r="T482"/>
      <c r="U482"/>
      <c r="V482"/>
      <c r="W482"/>
      <c r="X482"/>
      <c r="Z482" s="56"/>
      <c r="AA482" s="56"/>
      <c r="AB482" s="56"/>
      <c r="AC482" s="56"/>
      <c r="AD482" s="56"/>
      <c r="AE482" s="56"/>
      <c r="AF482" s="60"/>
      <c r="AG482" s="60"/>
      <c r="AH482" s="60"/>
      <c r="AI482" s="60"/>
      <c r="AJ482" s="60"/>
      <c r="AK482" s="60"/>
    </row>
    <row r="483" spans="20:37" s="1" customFormat="1" x14ac:dyDescent="0.35">
      <c r="T483"/>
      <c r="U483"/>
      <c r="V483"/>
      <c r="W483"/>
      <c r="X483"/>
      <c r="Z483" s="56"/>
      <c r="AA483" s="56"/>
      <c r="AB483" s="56"/>
      <c r="AC483" s="56"/>
      <c r="AD483" s="56"/>
      <c r="AE483" s="56"/>
      <c r="AF483" s="60"/>
      <c r="AG483" s="60"/>
      <c r="AH483" s="60"/>
      <c r="AI483" s="60"/>
      <c r="AJ483" s="60"/>
      <c r="AK483" s="60"/>
    </row>
    <row r="484" spans="20:37" s="1" customFormat="1" x14ac:dyDescent="0.35">
      <c r="T484"/>
      <c r="U484"/>
      <c r="V484"/>
      <c r="W484"/>
      <c r="X484"/>
      <c r="Z484" s="56"/>
      <c r="AA484" s="56"/>
      <c r="AB484" s="56"/>
      <c r="AC484" s="56"/>
      <c r="AD484" s="56"/>
      <c r="AE484" s="56"/>
      <c r="AF484" s="60"/>
      <c r="AG484" s="60"/>
      <c r="AH484" s="60"/>
      <c r="AI484" s="60"/>
      <c r="AJ484" s="60"/>
      <c r="AK484" s="60"/>
    </row>
    <row r="485" spans="20:37" s="1" customFormat="1" x14ac:dyDescent="0.35">
      <c r="T485"/>
      <c r="U485"/>
      <c r="V485"/>
      <c r="W485"/>
      <c r="X485"/>
      <c r="Z485" s="56"/>
      <c r="AA485" s="56"/>
      <c r="AB485" s="56"/>
      <c r="AC485" s="56"/>
      <c r="AD485" s="56"/>
      <c r="AE485" s="56"/>
      <c r="AF485" s="60"/>
      <c r="AG485" s="60"/>
      <c r="AH485" s="60"/>
      <c r="AI485" s="60"/>
      <c r="AJ485" s="60"/>
      <c r="AK485" s="60"/>
    </row>
    <row r="486" spans="20:37" s="1" customFormat="1" x14ac:dyDescent="0.35">
      <c r="T486"/>
      <c r="U486"/>
      <c r="V486"/>
      <c r="W486"/>
      <c r="X486"/>
      <c r="Z486" s="56"/>
      <c r="AA486" s="56"/>
      <c r="AB486" s="56"/>
      <c r="AC486" s="56"/>
      <c r="AD486" s="56"/>
      <c r="AE486" s="56"/>
      <c r="AF486" s="60"/>
      <c r="AG486" s="60"/>
      <c r="AH486" s="60"/>
      <c r="AI486" s="60"/>
      <c r="AJ486" s="60"/>
      <c r="AK486" s="60"/>
    </row>
    <row r="487" spans="20:37" s="1" customFormat="1" x14ac:dyDescent="0.35">
      <c r="T487"/>
      <c r="U487"/>
      <c r="V487"/>
      <c r="W487"/>
      <c r="X487"/>
      <c r="Z487" s="56"/>
      <c r="AA487" s="56"/>
      <c r="AB487" s="56"/>
      <c r="AC487" s="56"/>
      <c r="AD487" s="56"/>
      <c r="AE487" s="56"/>
      <c r="AF487" s="60"/>
      <c r="AG487" s="60"/>
      <c r="AH487" s="60"/>
      <c r="AI487" s="60"/>
      <c r="AJ487" s="60"/>
      <c r="AK487" s="60"/>
    </row>
    <row r="488" spans="20:37" s="1" customFormat="1" x14ac:dyDescent="0.35">
      <c r="T488"/>
      <c r="U488"/>
      <c r="V488"/>
      <c r="W488"/>
      <c r="X488"/>
      <c r="Z488" s="56"/>
      <c r="AA488" s="56"/>
      <c r="AB488" s="56"/>
      <c r="AC488" s="56"/>
      <c r="AD488" s="56"/>
      <c r="AE488" s="56"/>
      <c r="AF488" s="60"/>
      <c r="AG488" s="60"/>
      <c r="AH488" s="60"/>
      <c r="AI488" s="60"/>
      <c r="AJ488" s="60"/>
      <c r="AK488" s="60"/>
    </row>
    <row r="489" spans="20:37" s="1" customFormat="1" x14ac:dyDescent="0.35">
      <c r="T489"/>
      <c r="U489"/>
      <c r="V489"/>
      <c r="W489"/>
      <c r="X489"/>
      <c r="Z489" s="56"/>
      <c r="AA489" s="56"/>
      <c r="AB489" s="56"/>
      <c r="AC489" s="56"/>
      <c r="AD489" s="56"/>
      <c r="AE489" s="56"/>
      <c r="AF489" s="60"/>
      <c r="AG489" s="60"/>
      <c r="AH489" s="60"/>
      <c r="AI489" s="60"/>
      <c r="AJ489" s="60"/>
      <c r="AK489" s="60"/>
    </row>
    <row r="490" spans="20:37" s="1" customFormat="1" x14ac:dyDescent="0.35">
      <c r="T490"/>
      <c r="U490"/>
      <c r="V490"/>
      <c r="W490"/>
      <c r="X490"/>
      <c r="Z490" s="56"/>
      <c r="AA490" s="56"/>
      <c r="AB490" s="56"/>
      <c r="AC490" s="56"/>
      <c r="AD490" s="56"/>
      <c r="AE490" s="56"/>
      <c r="AF490" s="60"/>
      <c r="AG490" s="60"/>
      <c r="AH490" s="60"/>
      <c r="AI490" s="60"/>
      <c r="AJ490" s="60"/>
      <c r="AK490" s="60"/>
    </row>
    <row r="491" spans="20:37" s="1" customFormat="1" x14ac:dyDescent="0.35">
      <c r="T491"/>
      <c r="U491"/>
      <c r="V491"/>
      <c r="W491"/>
      <c r="X491"/>
      <c r="Z491" s="56"/>
      <c r="AA491" s="56"/>
      <c r="AB491" s="56"/>
      <c r="AC491" s="56"/>
      <c r="AD491" s="56"/>
      <c r="AE491" s="56"/>
      <c r="AF491" s="60"/>
      <c r="AG491" s="60"/>
      <c r="AH491" s="60"/>
      <c r="AI491" s="60"/>
      <c r="AJ491" s="60"/>
      <c r="AK491" s="60"/>
    </row>
    <row r="492" spans="20:37" s="1" customFormat="1" x14ac:dyDescent="0.35">
      <c r="T492"/>
      <c r="U492"/>
      <c r="V492"/>
      <c r="W492"/>
      <c r="X492"/>
      <c r="Z492" s="56"/>
      <c r="AA492" s="56"/>
      <c r="AB492" s="56"/>
      <c r="AC492" s="56"/>
      <c r="AD492" s="56"/>
      <c r="AE492" s="56"/>
      <c r="AF492" s="60"/>
      <c r="AG492" s="60"/>
      <c r="AH492" s="60"/>
      <c r="AI492" s="60"/>
      <c r="AJ492" s="60"/>
      <c r="AK492" s="60"/>
    </row>
    <row r="493" spans="20:37" s="1" customFormat="1" x14ac:dyDescent="0.35">
      <c r="T493"/>
      <c r="U493"/>
      <c r="V493"/>
      <c r="W493"/>
      <c r="X493"/>
      <c r="Z493" s="56"/>
      <c r="AA493" s="56"/>
      <c r="AB493" s="56"/>
      <c r="AC493" s="56"/>
      <c r="AD493" s="56"/>
      <c r="AE493" s="56"/>
      <c r="AF493" s="60"/>
      <c r="AG493" s="60"/>
      <c r="AH493" s="60"/>
      <c r="AI493" s="60"/>
      <c r="AJ493" s="60"/>
      <c r="AK493" s="60"/>
    </row>
    <row r="494" spans="20:37" s="1" customFormat="1" x14ac:dyDescent="0.35">
      <c r="T494"/>
      <c r="U494"/>
      <c r="V494"/>
      <c r="W494"/>
      <c r="X494"/>
      <c r="Z494" s="56"/>
      <c r="AA494" s="56"/>
      <c r="AB494" s="56"/>
      <c r="AC494" s="56"/>
      <c r="AD494" s="56"/>
      <c r="AE494" s="56"/>
      <c r="AF494" s="60"/>
      <c r="AG494" s="60"/>
      <c r="AH494" s="60"/>
      <c r="AI494" s="60"/>
      <c r="AJ494" s="60"/>
      <c r="AK494" s="60"/>
    </row>
    <row r="495" spans="20:37" s="1" customFormat="1" x14ac:dyDescent="0.35">
      <c r="T495"/>
      <c r="U495"/>
      <c r="V495"/>
      <c r="W495"/>
      <c r="X495"/>
      <c r="Z495" s="56"/>
      <c r="AA495" s="56"/>
      <c r="AB495" s="56"/>
      <c r="AC495" s="56"/>
      <c r="AD495" s="56"/>
      <c r="AE495" s="56"/>
      <c r="AF495" s="60"/>
      <c r="AG495" s="60"/>
      <c r="AH495" s="60"/>
      <c r="AI495" s="60"/>
      <c r="AJ495" s="60"/>
      <c r="AK495" s="60"/>
    </row>
    <row r="496" spans="20:37" s="1" customFormat="1" x14ac:dyDescent="0.35">
      <c r="T496"/>
      <c r="U496"/>
      <c r="V496"/>
      <c r="W496"/>
      <c r="X496"/>
      <c r="Z496" s="56"/>
      <c r="AA496" s="56"/>
      <c r="AB496" s="56"/>
      <c r="AC496" s="56"/>
      <c r="AD496" s="56"/>
      <c r="AE496" s="56"/>
      <c r="AF496" s="60"/>
      <c r="AG496" s="60"/>
      <c r="AH496" s="60"/>
      <c r="AI496" s="60"/>
      <c r="AJ496" s="60"/>
      <c r="AK496" s="60"/>
    </row>
    <row r="497" spans="20:37" s="1" customFormat="1" x14ac:dyDescent="0.35">
      <c r="T497"/>
      <c r="U497"/>
      <c r="V497"/>
      <c r="W497"/>
      <c r="X497"/>
      <c r="Z497" s="56"/>
      <c r="AA497" s="56"/>
      <c r="AB497" s="56"/>
      <c r="AC497" s="56"/>
      <c r="AD497" s="56"/>
      <c r="AE497" s="56"/>
      <c r="AF497" s="60"/>
      <c r="AG497" s="60"/>
      <c r="AH497" s="60"/>
      <c r="AI497" s="60"/>
      <c r="AJ497" s="60"/>
      <c r="AK497" s="60"/>
    </row>
    <row r="498" spans="20:37" s="1" customFormat="1" x14ac:dyDescent="0.35">
      <c r="T498"/>
      <c r="U498"/>
      <c r="V498"/>
      <c r="W498"/>
      <c r="X498"/>
      <c r="Z498" s="56"/>
      <c r="AA498" s="56"/>
      <c r="AB498" s="56"/>
      <c r="AC498" s="56"/>
      <c r="AD498" s="56"/>
      <c r="AE498" s="56"/>
      <c r="AF498" s="60"/>
      <c r="AG498" s="60"/>
      <c r="AH498" s="60"/>
      <c r="AI498" s="60"/>
      <c r="AJ498" s="60"/>
      <c r="AK498" s="60"/>
    </row>
    <row r="499" spans="20:37" s="1" customFormat="1" x14ac:dyDescent="0.35">
      <c r="T499"/>
      <c r="U499"/>
      <c r="V499"/>
      <c r="W499"/>
      <c r="X499"/>
      <c r="Z499" s="56"/>
      <c r="AA499" s="56"/>
      <c r="AB499" s="56"/>
      <c r="AC499" s="56"/>
      <c r="AD499" s="56"/>
      <c r="AE499" s="56"/>
      <c r="AF499" s="60"/>
      <c r="AG499" s="60"/>
      <c r="AH499" s="60"/>
      <c r="AI499" s="60"/>
      <c r="AJ499" s="60"/>
      <c r="AK499" s="60"/>
    </row>
    <row r="500" spans="20:37" s="1" customFormat="1" x14ac:dyDescent="0.35">
      <c r="T500"/>
      <c r="U500"/>
      <c r="V500"/>
      <c r="W500"/>
      <c r="X500"/>
      <c r="Z500" s="56"/>
      <c r="AA500" s="56"/>
      <c r="AB500" s="56"/>
      <c r="AC500" s="56"/>
      <c r="AD500" s="56"/>
      <c r="AE500" s="56"/>
      <c r="AF500" s="60"/>
      <c r="AG500" s="60"/>
      <c r="AH500" s="60"/>
      <c r="AI500" s="60"/>
      <c r="AJ500" s="60"/>
      <c r="AK500" s="60"/>
    </row>
    <row r="501" spans="20:37" s="1" customFormat="1" x14ac:dyDescent="0.35">
      <c r="T501"/>
      <c r="U501"/>
      <c r="V501"/>
      <c r="W501"/>
      <c r="X501"/>
      <c r="Z501" s="56"/>
      <c r="AA501" s="56"/>
      <c r="AB501" s="56"/>
      <c r="AC501" s="56"/>
      <c r="AD501" s="56"/>
      <c r="AE501" s="56"/>
      <c r="AF501" s="60"/>
      <c r="AG501" s="60"/>
      <c r="AH501" s="60"/>
      <c r="AI501" s="60"/>
      <c r="AJ501" s="60"/>
      <c r="AK501" s="60"/>
    </row>
    <row r="502" spans="20:37" s="1" customFormat="1" x14ac:dyDescent="0.35">
      <c r="T502"/>
      <c r="U502"/>
      <c r="V502"/>
      <c r="W502"/>
      <c r="X502"/>
      <c r="Z502" s="56"/>
      <c r="AA502" s="56"/>
      <c r="AB502" s="56"/>
      <c r="AC502" s="56"/>
      <c r="AD502" s="56"/>
      <c r="AE502" s="56"/>
      <c r="AF502" s="60"/>
      <c r="AG502" s="60"/>
      <c r="AH502" s="60"/>
      <c r="AI502" s="60"/>
      <c r="AJ502" s="60"/>
      <c r="AK502" s="60"/>
    </row>
    <row r="503" spans="20:37" s="1" customFormat="1" x14ac:dyDescent="0.35">
      <c r="T503"/>
      <c r="U503"/>
      <c r="V503"/>
      <c r="W503"/>
      <c r="X503"/>
      <c r="Z503" s="56"/>
      <c r="AA503" s="56"/>
      <c r="AB503" s="56"/>
      <c r="AC503" s="56"/>
      <c r="AD503" s="56"/>
      <c r="AE503" s="56"/>
      <c r="AF503" s="60"/>
      <c r="AG503" s="60"/>
      <c r="AH503" s="60"/>
      <c r="AI503" s="60"/>
      <c r="AJ503" s="60"/>
      <c r="AK503" s="60"/>
    </row>
    <row r="504" spans="20:37" s="1" customFormat="1" x14ac:dyDescent="0.35">
      <c r="T504"/>
      <c r="U504"/>
      <c r="V504"/>
      <c r="W504"/>
      <c r="X504"/>
      <c r="Z504" s="56"/>
      <c r="AA504" s="56"/>
      <c r="AB504" s="56"/>
      <c r="AC504" s="56"/>
      <c r="AD504" s="56"/>
      <c r="AE504" s="56"/>
      <c r="AF504" s="60"/>
      <c r="AG504" s="60"/>
      <c r="AH504" s="60"/>
      <c r="AI504" s="60"/>
      <c r="AJ504" s="60"/>
      <c r="AK504" s="60"/>
    </row>
    <row r="505" spans="20:37" s="1" customFormat="1" x14ac:dyDescent="0.35">
      <c r="T505"/>
      <c r="U505"/>
      <c r="V505"/>
      <c r="W505"/>
      <c r="X505"/>
      <c r="Z505" s="56"/>
      <c r="AA505" s="56"/>
      <c r="AB505" s="56"/>
      <c r="AC505" s="56"/>
      <c r="AD505" s="56"/>
      <c r="AE505" s="56"/>
      <c r="AF505" s="60"/>
      <c r="AG505" s="60"/>
      <c r="AH505" s="60"/>
      <c r="AI505" s="60"/>
      <c r="AJ505" s="60"/>
      <c r="AK505" s="60"/>
    </row>
    <row r="506" spans="20:37" s="1" customFormat="1" x14ac:dyDescent="0.35">
      <c r="T506"/>
      <c r="U506"/>
      <c r="V506"/>
      <c r="W506"/>
      <c r="X506"/>
      <c r="Z506" s="56"/>
      <c r="AA506" s="56"/>
      <c r="AB506" s="56"/>
      <c r="AC506" s="56"/>
      <c r="AD506" s="56"/>
      <c r="AE506" s="56"/>
      <c r="AF506" s="60"/>
      <c r="AG506" s="60"/>
      <c r="AH506" s="60"/>
      <c r="AI506" s="60"/>
      <c r="AJ506" s="60"/>
      <c r="AK506" s="60"/>
    </row>
    <row r="507" spans="20:37" s="1" customFormat="1" x14ac:dyDescent="0.35">
      <c r="T507"/>
      <c r="U507"/>
      <c r="V507"/>
      <c r="W507"/>
      <c r="X507"/>
      <c r="Z507" s="56"/>
      <c r="AA507" s="56"/>
      <c r="AB507" s="56"/>
      <c r="AC507" s="56"/>
      <c r="AD507" s="56"/>
      <c r="AE507" s="56"/>
      <c r="AF507" s="60"/>
      <c r="AG507" s="60"/>
      <c r="AH507" s="60"/>
      <c r="AI507" s="60"/>
      <c r="AJ507" s="60"/>
      <c r="AK507" s="60"/>
    </row>
    <row r="508" spans="20:37" s="1" customFormat="1" x14ac:dyDescent="0.35">
      <c r="T508"/>
      <c r="U508"/>
      <c r="V508"/>
      <c r="W508"/>
      <c r="X508"/>
      <c r="Z508" s="56"/>
      <c r="AA508" s="56"/>
      <c r="AB508" s="56"/>
      <c r="AC508" s="56"/>
      <c r="AD508" s="56"/>
      <c r="AE508" s="56"/>
      <c r="AF508" s="60"/>
      <c r="AG508" s="60"/>
      <c r="AH508" s="60"/>
      <c r="AI508" s="60"/>
      <c r="AJ508" s="60"/>
      <c r="AK508" s="60"/>
    </row>
    <row r="509" spans="20:37" s="1" customFormat="1" x14ac:dyDescent="0.35">
      <c r="T509"/>
      <c r="U509"/>
      <c r="V509"/>
      <c r="W509"/>
      <c r="X509"/>
      <c r="Z509" s="56"/>
      <c r="AA509" s="56"/>
      <c r="AB509" s="56"/>
      <c r="AC509" s="56"/>
      <c r="AD509" s="56"/>
      <c r="AE509" s="56"/>
      <c r="AF509" s="60"/>
      <c r="AG509" s="60"/>
      <c r="AH509" s="60"/>
      <c r="AI509" s="60"/>
      <c r="AJ509" s="60"/>
      <c r="AK509" s="60"/>
    </row>
    <row r="510" spans="20:37" s="1" customFormat="1" x14ac:dyDescent="0.35">
      <c r="T510"/>
      <c r="U510"/>
      <c r="V510"/>
      <c r="W510"/>
      <c r="X510"/>
      <c r="Z510" s="56"/>
      <c r="AA510" s="56"/>
      <c r="AB510" s="56"/>
      <c r="AC510" s="56"/>
      <c r="AD510" s="56"/>
      <c r="AE510" s="56"/>
      <c r="AF510" s="60"/>
      <c r="AG510" s="60"/>
      <c r="AH510" s="60"/>
      <c r="AI510" s="60"/>
      <c r="AJ510" s="60"/>
      <c r="AK510" s="60"/>
    </row>
    <row r="511" spans="20:37" s="1" customFormat="1" x14ac:dyDescent="0.35">
      <c r="T511"/>
      <c r="U511"/>
      <c r="V511"/>
      <c r="W511"/>
      <c r="X511"/>
      <c r="Z511" s="56"/>
      <c r="AA511" s="56"/>
      <c r="AB511" s="56"/>
      <c r="AC511" s="56"/>
      <c r="AD511" s="56"/>
      <c r="AE511" s="56"/>
      <c r="AF511" s="60"/>
      <c r="AG511" s="60"/>
      <c r="AH511" s="60"/>
      <c r="AI511" s="60"/>
      <c r="AJ511" s="60"/>
      <c r="AK511" s="60"/>
    </row>
    <row r="512" spans="20:37" s="1" customFormat="1" x14ac:dyDescent="0.35">
      <c r="T512"/>
      <c r="U512"/>
      <c r="V512"/>
      <c r="W512"/>
      <c r="X512"/>
      <c r="Z512" s="56"/>
      <c r="AA512" s="56"/>
      <c r="AB512" s="56"/>
      <c r="AC512" s="56"/>
      <c r="AD512" s="56"/>
      <c r="AE512" s="56"/>
      <c r="AF512" s="60"/>
      <c r="AG512" s="60"/>
      <c r="AH512" s="60"/>
      <c r="AI512" s="60"/>
      <c r="AJ512" s="60"/>
      <c r="AK512" s="60"/>
    </row>
    <row r="513" spans="20:37" s="1" customFormat="1" x14ac:dyDescent="0.35">
      <c r="T513"/>
      <c r="U513"/>
      <c r="V513"/>
      <c r="W513"/>
      <c r="X513"/>
      <c r="Z513" s="56"/>
      <c r="AA513" s="56"/>
      <c r="AB513" s="56"/>
      <c r="AC513" s="56"/>
      <c r="AD513" s="56"/>
      <c r="AE513" s="56"/>
      <c r="AF513" s="60"/>
      <c r="AG513" s="60"/>
      <c r="AH513" s="60"/>
      <c r="AI513" s="60"/>
      <c r="AJ513" s="60"/>
      <c r="AK513" s="60"/>
    </row>
    <row r="514" spans="20:37" s="1" customFormat="1" x14ac:dyDescent="0.35">
      <c r="T514"/>
      <c r="U514"/>
      <c r="V514"/>
      <c r="W514"/>
      <c r="X514"/>
      <c r="Z514" s="56"/>
      <c r="AA514" s="56"/>
      <c r="AB514" s="56"/>
      <c r="AC514" s="56"/>
      <c r="AD514" s="56"/>
      <c r="AE514" s="56"/>
      <c r="AF514" s="60"/>
      <c r="AG514" s="60"/>
      <c r="AH514" s="60"/>
      <c r="AI514" s="60"/>
      <c r="AJ514" s="60"/>
      <c r="AK514" s="60"/>
    </row>
    <row r="515" spans="20:37" s="1" customFormat="1" x14ac:dyDescent="0.35">
      <c r="T515"/>
      <c r="U515"/>
      <c r="V515"/>
      <c r="W515"/>
      <c r="X515"/>
      <c r="Z515" s="56"/>
      <c r="AA515" s="56"/>
      <c r="AB515" s="56"/>
      <c r="AC515" s="56"/>
      <c r="AD515" s="56"/>
      <c r="AE515" s="56"/>
      <c r="AF515" s="60"/>
      <c r="AG515" s="60"/>
      <c r="AH515" s="60"/>
      <c r="AI515" s="60"/>
      <c r="AJ515" s="60"/>
      <c r="AK515" s="60"/>
    </row>
    <row r="516" spans="20:37" s="1" customFormat="1" x14ac:dyDescent="0.35">
      <c r="T516"/>
      <c r="U516"/>
      <c r="V516"/>
      <c r="W516"/>
      <c r="X516"/>
      <c r="Z516" s="56"/>
      <c r="AA516" s="56"/>
      <c r="AB516" s="56"/>
      <c r="AC516" s="56"/>
      <c r="AD516" s="56"/>
      <c r="AE516" s="56"/>
      <c r="AF516" s="60"/>
      <c r="AG516" s="60"/>
      <c r="AH516" s="60"/>
      <c r="AI516" s="60"/>
      <c r="AJ516" s="60"/>
      <c r="AK516" s="60"/>
    </row>
    <row r="517" spans="20:37" s="1" customFormat="1" x14ac:dyDescent="0.35">
      <c r="T517"/>
      <c r="U517"/>
      <c r="V517"/>
      <c r="W517"/>
      <c r="X517"/>
      <c r="Z517" s="56"/>
      <c r="AA517" s="56"/>
      <c r="AB517" s="56"/>
      <c r="AC517" s="56"/>
      <c r="AD517" s="56"/>
      <c r="AE517" s="56"/>
      <c r="AF517" s="60"/>
      <c r="AG517" s="60"/>
      <c r="AH517" s="60"/>
      <c r="AI517" s="60"/>
      <c r="AJ517" s="60"/>
      <c r="AK517" s="60"/>
    </row>
    <row r="518" spans="20:37" s="1" customFormat="1" x14ac:dyDescent="0.35">
      <c r="T518"/>
      <c r="U518"/>
      <c r="V518"/>
      <c r="W518"/>
      <c r="X518"/>
      <c r="Z518" s="56"/>
      <c r="AA518" s="56"/>
      <c r="AB518" s="56"/>
      <c r="AC518" s="56"/>
      <c r="AD518" s="56"/>
      <c r="AE518" s="56"/>
      <c r="AF518" s="60"/>
      <c r="AG518" s="60"/>
      <c r="AH518" s="60"/>
      <c r="AI518" s="60"/>
      <c r="AJ518" s="60"/>
      <c r="AK518" s="60"/>
    </row>
    <row r="519" spans="20:37" s="1" customFormat="1" x14ac:dyDescent="0.35">
      <c r="T519"/>
      <c r="U519"/>
      <c r="V519"/>
      <c r="W519"/>
      <c r="X519"/>
      <c r="Z519" s="56"/>
      <c r="AA519" s="56"/>
      <c r="AB519" s="56"/>
      <c r="AC519" s="56"/>
      <c r="AD519" s="56"/>
      <c r="AE519" s="56"/>
      <c r="AF519" s="60"/>
      <c r="AG519" s="60"/>
      <c r="AH519" s="60"/>
      <c r="AI519" s="60"/>
      <c r="AJ519" s="60"/>
      <c r="AK519" s="60"/>
    </row>
    <row r="520" spans="20:37" s="1" customFormat="1" x14ac:dyDescent="0.35">
      <c r="T520"/>
      <c r="U520"/>
      <c r="V520"/>
      <c r="W520"/>
      <c r="X520"/>
      <c r="Z520" s="56"/>
      <c r="AA520" s="56"/>
      <c r="AB520" s="56"/>
      <c r="AC520" s="56"/>
      <c r="AD520" s="56"/>
      <c r="AE520" s="56"/>
      <c r="AF520" s="60"/>
      <c r="AG520" s="60"/>
      <c r="AH520" s="60"/>
      <c r="AI520" s="60"/>
      <c r="AJ520" s="60"/>
      <c r="AK520" s="60"/>
    </row>
    <row r="521" spans="20:37" s="1" customFormat="1" x14ac:dyDescent="0.35">
      <c r="T521"/>
      <c r="U521"/>
      <c r="V521"/>
      <c r="W521"/>
      <c r="X521"/>
      <c r="Z521" s="56"/>
      <c r="AA521" s="56"/>
      <c r="AB521" s="56"/>
      <c r="AC521" s="56"/>
      <c r="AD521" s="56"/>
      <c r="AE521" s="56"/>
      <c r="AF521" s="60"/>
      <c r="AG521" s="60"/>
      <c r="AH521" s="60"/>
      <c r="AI521" s="60"/>
      <c r="AJ521" s="60"/>
      <c r="AK521" s="60"/>
    </row>
    <row r="522" spans="20:37" s="1" customFormat="1" x14ac:dyDescent="0.35">
      <c r="T522"/>
      <c r="U522"/>
      <c r="V522"/>
      <c r="W522"/>
      <c r="X522"/>
      <c r="Z522" s="56"/>
      <c r="AA522" s="56"/>
      <c r="AB522" s="56"/>
      <c r="AC522" s="56"/>
      <c r="AD522" s="56"/>
      <c r="AE522" s="56"/>
      <c r="AF522" s="60"/>
      <c r="AG522" s="60"/>
      <c r="AH522" s="60"/>
      <c r="AI522" s="60"/>
      <c r="AJ522" s="60"/>
      <c r="AK522" s="60"/>
    </row>
    <row r="523" spans="20:37" s="1" customFormat="1" x14ac:dyDescent="0.35">
      <c r="T523"/>
      <c r="U523"/>
      <c r="V523"/>
      <c r="W523"/>
      <c r="X523"/>
      <c r="Z523" s="56"/>
      <c r="AA523" s="56"/>
      <c r="AB523" s="56"/>
      <c r="AC523" s="56"/>
      <c r="AD523" s="56"/>
      <c r="AE523" s="56"/>
      <c r="AF523" s="60"/>
      <c r="AG523" s="60"/>
      <c r="AH523" s="60"/>
      <c r="AI523" s="60"/>
      <c r="AJ523" s="60"/>
      <c r="AK523" s="60"/>
    </row>
    <row r="524" spans="20:37" s="1" customFormat="1" x14ac:dyDescent="0.35">
      <c r="T524"/>
      <c r="U524"/>
      <c r="V524"/>
      <c r="W524"/>
      <c r="X524"/>
      <c r="Z524" s="56"/>
      <c r="AA524" s="56"/>
      <c r="AB524" s="56"/>
      <c r="AC524" s="56"/>
      <c r="AD524" s="56"/>
      <c r="AE524" s="56"/>
      <c r="AF524" s="60"/>
      <c r="AG524" s="60"/>
      <c r="AH524" s="60"/>
      <c r="AI524" s="60"/>
      <c r="AJ524" s="60"/>
      <c r="AK524" s="60"/>
    </row>
    <row r="525" spans="20:37" s="1" customFormat="1" x14ac:dyDescent="0.35">
      <c r="T525"/>
      <c r="U525"/>
      <c r="V525"/>
      <c r="W525"/>
      <c r="X525"/>
      <c r="Z525" s="56"/>
      <c r="AA525" s="56"/>
      <c r="AB525" s="56"/>
      <c r="AC525" s="56"/>
      <c r="AD525" s="56"/>
      <c r="AE525" s="56"/>
      <c r="AF525" s="60"/>
      <c r="AG525" s="60"/>
      <c r="AH525" s="60"/>
      <c r="AI525" s="60"/>
      <c r="AJ525" s="60"/>
      <c r="AK525" s="60"/>
    </row>
    <row r="526" spans="20:37" s="1" customFormat="1" x14ac:dyDescent="0.35">
      <c r="T526"/>
      <c r="U526"/>
      <c r="V526"/>
      <c r="W526"/>
      <c r="X526"/>
      <c r="Z526" s="56"/>
      <c r="AA526" s="56"/>
      <c r="AB526" s="56"/>
      <c r="AC526" s="56"/>
      <c r="AD526" s="56"/>
      <c r="AE526" s="56"/>
      <c r="AF526" s="60"/>
      <c r="AG526" s="60"/>
      <c r="AH526" s="60"/>
      <c r="AI526" s="60"/>
      <c r="AJ526" s="60"/>
      <c r="AK526" s="60"/>
    </row>
    <row r="527" spans="20:37" s="1" customFormat="1" x14ac:dyDescent="0.35">
      <c r="T527"/>
      <c r="U527"/>
      <c r="V527"/>
      <c r="W527"/>
      <c r="X527"/>
      <c r="Z527" s="56"/>
      <c r="AA527" s="56"/>
      <c r="AB527" s="56"/>
      <c r="AC527" s="56"/>
      <c r="AD527" s="56"/>
      <c r="AE527" s="56"/>
      <c r="AF527" s="60"/>
      <c r="AG527" s="60"/>
      <c r="AH527" s="60"/>
      <c r="AI527" s="60"/>
      <c r="AJ527" s="60"/>
      <c r="AK527" s="60"/>
    </row>
    <row r="528" spans="20:37" s="1" customFormat="1" x14ac:dyDescent="0.35">
      <c r="T528"/>
      <c r="U528"/>
      <c r="V528"/>
      <c r="W528"/>
      <c r="X528"/>
      <c r="Z528" s="56"/>
      <c r="AA528" s="56"/>
      <c r="AB528" s="56"/>
      <c r="AC528" s="56"/>
      <c r="AD528" s="56"/>
      <c r="AE528" s="56"/>
      <c r="AF528" s="60"/>
      <c r="AG528" s="60"/>
      <c r="AH528" s="60"/>
      <c r="AI528" s="60"/>
      <c r="AJ528" s="60"/>
      <c r="AK528" s="60"/>
    </row>
    <row r="529" spans="20:37" s="1" customFormat="1" x14ac:dyDescent="0.35">
      <c r="T529"/>
      <c r="U529"/>
      <c r="V529"/>
      <c r="W529"/>
      <c r="X529"/>
      <c r="Z529" s="56"/>
      <c r="AA529" s="56"/>
      <c r="AB529" s="56"/>
      <c r="AC529" s="56"/>
      <c r="AD529" s="56"/>
      <c r="AE529" s="56"/>
      <c r="AF529" s="60"/>
      <c r="AG529" s="60"/>
      <c r="AH529" s="60"/>
      <c r="AI529" s="60"/>
      <c r="AJ529" s="60"/>
      <c r="AK529" s="60"/>
    </row>
    <row r="530" spans="20:37" s="1" customFormat="1" x14ac:dyDescent="0.35">
      <c r="T530"/>
      <c r="U530"/>
      <c r="V530"/>
      <c r="W530"/>
      <c r="X530"/>
      <c r="Z530" s="56"/>
      <c r="AA530" s="56"/>
      <c r="AB530" s="56"/>
      <c r="AC530" s="56"/>
      <c r="AD530" s="56"/>
      <c r="AE530" s="56"/>
      <c r="AF530" s="60"/>
      <c r="AG530" s="60"/>
      <c r="AH530" s="60"/>
      <c r="AI530" s="60"/>
      <c r="AJ530" s="60"/>
      <c r="AK530" s="60"/>
    </row>
    <row r="531" spans="20:37" s="1" customFormat="1" x14ac:dyDescent="0.35">
      <c r="T531"/>
      <c r="U531"/>
      <c r="V531"/>
      <c r="W531"/>
      <c r="X531"/>
      <c r="Z531" s="56"/>
      <c r="AA531" s="56"/>
      <c r="AB531" s="56"/>
      <c r="AC531" s="56"/>
      <c r="AD531" s="56"/>
      <c r="AE531" s="56"/>
      <c r="AF531" s="60"/>
      <c r="AG531" s="60"/>
      <c r="AH531" s="60"/>
      <c r="AI531" s="60"/>
      <c r="AJ531" s="60"/>
      <c r="AK531" s="60"/>
    </row>
    <row r="532" spans="20:37" s="1" customFormat="1" x14ac:dyDescent="0.35">
      <c r="T532"/>
      <c r="U532"/>
      <c r="V532"/>
      <c r="W532"/>
      <c r="X532"/>
      <c r="Z532" s="56"/>
      <c r="AA532" s="56"/>
      <c r="AB532" s="56"/>
      <c r="AC532" s="56"/>
      <c r="AD532" s="56"/>
      <c r="AE532" s="56"/>
      <c r="AF532" s="60"/>
      <c r="AG532" s="60"/>
      <c r="AH532" s="60"/>
      <c r="AI532" s="60"/>
      <c r="AJ532" s="60"/>
      <c r="AK532" s="60"/>
    </row>
    <row r="533" spans="20:37" s="1" customFormat="1" x14ac:dyDescent="0.35">
      <c r="T533"/>
      <c r="U533"/>
      <c r="V533"/>
      <c r="W533"/>
      <c r="X533"/>
      <c r="Z533" s="56"/>
      <c r="AA533" s="56"/>
      <c r="AB533" s="56"/>
      <c r="AC533" s="56"/>
      <c r="AD533" s="56"/>
      <c r="AE533" s="56"/>
      <c r="AF533" s="60"/>
      <c r="AG533" s="60"/>
      <c r="AH533" s="60"/>
      <c r="AI533" s="60"/>
      <c r="AJ533" s="60"/>
      <c r="AK533" s="60"/>
    </row>
    <row r="534" spans="20:37" s="1" customFormat="1" x14ac:dyDescent="0.35">
      <c r="T534"/>
      <c r="U534"/>
      <c r="V534"/>
      <c r="W534"/>
      <c r="X534"/>
      <c r="Z534" s="56"/>
      <c r="AA534" s="56"/>
      <c r="AB534" s="56"/>
      <c r="AC534" s="56"/>
      <c r="AD534" s="56"/>
      <c r="AE534" s="56"/>
      <c r="AF534" s="60"/>
      <c r="AG534" s="60"/>
      <c r="AH534" s="60"/>
      <c r="AI534" s="60"/>
      <c r="AJ534" s="60"/>
      <c r="AK534" s="60"/>
    </row>
    <row r="535" spans="20:37" s="1" customFormat="1" x14ac:dyDescent="0.35">
      <c r="T535"/>
      <c r="U535"/>
      <c r="V535"/>
      <c r="W535"/>
      <c r="X535"/>
      <c r="Z535" s="56"/>
      <c r="AA535" s="56"/>
      <c r="AB535" s="56"/>
      <c r="AC535" s="56"/>
      <c r="AD535" s="56"/>
      <c r="AE535" s="56"/>
      <c r="AF535" s="60"/>
      <c r="AG535" s="60"/>
      <c r="AH535" s="60"/>
      <c r="AI535" s="60"/>
      <c r="AJ535" s="60"/>
      <c r="AK535" s="60"/>
    </row>
    <row r="536" spans="20:37" s="1" customFormat="1" x14ac:dyDescent="0.35">
      <c r="T536"/>
      <c r="U536"/>
      <c r="V536"/>
      <c r="W536"/>
      <c r="X536"/>
      <c r="Z536" s="56"/>
      <c r="AA536" s="56"/>
      <c r="AB536" s="56"/>
      <c r="AC536" s="56"/>
      <c r="AD536" s="56"/>
      <c r="AE536" s="56"/>
      <c r="AF536" s="60"/>
      <c r="AG536" s="60"/>
      <c r="AH536" s="60"/>
      <c r="AI536" s="60"/>
      <c r="AJ536" s="60"/>
      <c r="AK536" s="60"/>
    </row>
    <row r="537" spans="20:37" s="1" customFormat="1" x14ac:dyDescent="0.35">
      <c r="T537"/>
      <c r="U537"/>
      <c r="V537"/>
      <c r="W537"/>
      <c r="X537"/>
      <c r="Z537" s="56"/>
      <c r="AA537" s="56"/>
      <c r="AB537" s="56"/>
      <c r="AC537" s="56"/>
      <c r="AD537" s="56"/>
      <c r="AE537" s="56"/>
      <c r="AF537" s="60"/>
      <c r="AG537" s="60"/>
      <c r="AH537" s="60"/>
      <c r="AI537" s="60"/>
      <c r="AJ537" s="60"/>
      <c r="AK537" s="60"/>
    </row>
    <row r="538" spans="20:37" s="1" customFormat="1" x14ac:dyDescent="0.35">
      <c r="T538"/>
      <c r="U538"/>
      <c r="V538"/>
      <c r="W538"/>
      <c r="X538"/>
      <c r="Z538" s="56"/>
      <c r="AA538" s="56"/>
      <c r="AB538" s="56"/>
      <c r="AC538" s="56"/>
      <c r="AD538" s="56"/>
      <c r="AE538" s="56"/>
      <c r="AF538" s="60"/>
      <c r="AG538" s="60"/>
      <c r="AH538" s="60"/>
      <c r="AI538" s="60"/>
      <c r="AJ538" s="60"/>
      <c r="AK538" s="60"/>
    </row>
    <row r="539" spans="20:37" s="1" customFormat="1" x14ac:dyDescent="0.35">
      <c r="T539"/>
      <c r="U539"/>
      <c r="V539"/>
      <c r="W539"/>
      <c r="X539"/>
      <c r="Z539" s="56"/>
      <c r="AA539" s="56"/>
      <c r="AB539" s="56"/>
      <c r="AC539" s="56"/>
      <c r="AD539" s="56"/>
      <c r="AE539" s="56"/>
      <c r="AF539" s="60"/>
      <c r="AG539" s="60"/>
      <c r="AH539" s="60"/>
      <c r="AI539" s="60"/>
      <c r="AJ539" s="60"/>
      <c r="AK539" s="60"/>
    </row>
    <row r="540" spans="20:37" s="1" customFormat="1" x14ac:dyDescent="0.35">
      <c r="T540"/>
      <c r="U540"/>
      <c r="V540"/>
      <c r="W540"/>
      <c r="X540"/>
      <c r="Z540" s="56"/>
      <c r="AA540" s="56"/>
      <c r="AB540" s="56"/>
      <c r="AC540" s="56"/>
      <c r="AD540" s="56"/>
      <c r="AE540" s="56"/>
      <c r="AF540" s="60"/>
      <c r="AG540" s="60"/>
      <c r="AH540" s="60"/>
      <c r="AI540" s="60"/>
      <c r="AJ540" s="60"/>
      <c r="AK540" s="60"/>
    </row>
    <row r="541" spans="20:37" s="1" customFormat="1" x14ac:dyDescent="0.35">
      <c r="T541"/>
      <c r="U541"/>
      <c r="V541"/>
      <c r="W541"/>
      <c r="X541"/>
      <c r="Z541" s="56"/>
      <c r="AA541" s="56"/>
      <c r="AB541" s="56"/>
      <c r="AC541" s="56"/>
      <c r="AD541" s="56"/>
      <c r="AE541" s="56"/>
      <c r="AF541" s="60"/>
      <c r="AG541" s="60"/>
      <c r="AH541" s="60"/>
      <c r="AI541" s="60"/>
      <c r="AJ541" s="60"/>
      <c r="AK541" s="60"/>
    </row>
    <row r="542" spans="20:37" s="1" customFormat="1" x14ac:dyDescent="0.35">
      <c r="T542"/>
      <c r="U542"/>
      <c r="V542"/>
      <c r="W542"/>
      <c r="X542"/>
      <c r="Z542" s="56"/>
      <c r="AA542" s="56"/>
      <c r="AB542" s="56"/>
      <c r="AC542" s="56"/>
      <c r="AD542" s="56"/>
      <c r="AE542" s="56"/>
      <c r="AF542" s="60"/>
      <c r="AG542" s="60"/>
      <c r="AH542" s="60"/>
      <c r="AI542" s="60"/>
      <c r="AJ542" s="60"/>
      <c r="AK542" s="60"/>
    </row>
    <row r="543" spans="20:37" s="1" customFormat="1" x14ac:dyDescent="0.35">
      <c r="T543"/>
      <c r="U543"/>
      <c r="V543"/>
      <c r="W543"/>
      <c r="X543"/>
      <c r="Z543" s="56"/>
      <c r="AA543" s="56"/>
      <c r="AB543" s="56"/>
      <c r="AC543" s="56"/>
      <c r="AD543" s="56"/>
      <c r="AE543" s="56"/>
      <c r="AF543" s="60"/>
      <c r="AG543" s="60"/>
      <c r="AH543" s="60"/>
      <c r="AI543" s="60"/>
      <c r="AJ543" s="60"/>
      <c r="AK543" s="60"/>
    </row>
    <row r="544" spans="20:37" s="1" customFormat="1" x14ac:dyDescent="0.35">
      <c r="T544"/>
      <c r="U544"/>
      <c r="V544"/>
      <c r="W544"/>
      <c r="X544"/>
      <c r="Z544" s="56"/>
      <c r="AA544" s="56"/>
      <c r="AB544" s="56"/>
      <c r="AC544" s="56"/>
      <c r="AD544" s="56"/>
      <c r="AE544" s="56"/>
      <c r="AF544" s="60"/>
      <c r="AG544" s="60"/>
      <c r="AH544" s="60"/>
      <c r="AI544" s="60"/>
      <c r="AJ544" s="60"/>
      <c r="AK544" s="60"/>
    </row>
    <row r="545" spans="20:37" s="1" customFormat="1" x14ac:dyDescent="0.35">
      <c r="T545"/>
      <c r="U545"/>
      <c r="V545"/>
      <c r="W545"/>
      <c r="X545"/>
      <c r="Z545" s="56"/>
      <c r="AA545" s="56"/>
      <c r="AB545" s="56"/>
      <c r="AC545" s="56"/>
      <c r="AD545" s="56"/>
      <c r="AE545" s="56"/>
      <c r="AF545" s="60"/>
      <c r="AG545" s="60"/>
      <c r="AH545" s="60"/>
      <c r="AI545" s="60"/>
      <c r="AJ545" s="60"/>
      <c r="AK545" s="60"/>
    </row>
    <row r="546" spans="20:37" s="1" customFormat="1" x14ac:dyDescent="0.35">
      <c r="T546"/>
      <c r="U546"/>
      <c r="V546"/>
      <c r="W546"/>
      <c r="X546"/>
      <c r="Z546" s="56"/>
      <c r="AA546" s="56"/>
      <c r="AB546" s="56"/>
      <c r="AC546" s="56"/>
      <c r="AD546" s="56"/>
      <c r="AE546" s="56"/>
      <c r="AF546" s="60"/>
      <c r="AG546" s="60"/>
      <c r="AH546" s="60"/>
      <c r="AI546" s="60"/>
      <c r="AJ546" s="60"/>
      <c r="AK546" s="60"/>
    </row>
    <row r="547" spans="20:37" s="1" customFormat="1" x14ac:dyDescent="0.35">
      <c r="T547"/>
      <c r="U547"/>
      <c r="V547"/>
      <c r="W547"/>
      <c r="X547"/>
      <c r="Z547" s="56"/>
      <c r="AA547" s="56"/>
      <c r="AB547" s="56"/>
      <c r="AC547" s="56"/>
      <c r="AD547" s="56"/>
      <c r="AE547" s="56"/>
      <c r="AF547" s="60"/>
      <c r="AG547" s="60"/>
      <c r="AH547" s="60"/>
      <c r="AI547" s="60"/>
      <c r="AJ547" s="60"/>
      <c r="AK547" s="60"/>
    </row>
    <row r="548" spans="20:37" s="1" customFormat="1" x14ac:dyDescent="0.35">
      <c r="T548"/>
      <c r="U548"/>
      <c r="V548"/>
      <c r="W548"/>
      <c r="X548"/>
      <c r="Z548" s="56"/>
      <c r="AA548" s="56"/>
      <c r="AB548" s="56"/>
      <c r="AC548" s="56"/>
      <c r="AD548" s="56"/>
      <c r="AE548" s="56"/>
      <c r="AF548" s="60"/>
      <c r="AG548" s="60"/>
      <c r="AH548" s="60"/>
      <c r="AI548" s="60"/>
      <c r="AJ548" s="60"/>
      <c r="AK548" s="60"/>
    </row>
    <row r="549" spans="20:37" s="1" customFormat="1" x14ac:dyDescent="0.35">
      <c r="T549"/>
      <c r="U549"/>
      <c r="V549"/>
      <c r="W549"/>
      <c r="X549"/>
      <c r="Z549" s="56"/>
      <c r="AA549" s="56"/>
      <c r="AB549" s="56"/>
      <c r="AC549" s="56"/>
      <c r="AD549" s="56"/>
      <c r="AE549" s="56"/>
      <c r="AF549" s="60"/>
      <c r="AG549" s="60"/>
      <c r="AH549" s="60"/>
      <c r="AI549" s="60"/>
      <c r="AJ549" s="60"/>
      <c r="AK549" s="60"/>
    </row>
    <row r="550" spans="20:37" s="1" customFormat="1" x14ac:dyDescent="0.35">
      <c r="T550"/>
      <c r="U550"/>
      <c r="V550"/>
      <c r="W550"/>
      <c r="X550"/>
      <c r="Z550" s="56"/>
      <c r="AA550" s="56"/>
      <c r="AB550" s="56"/>
      <c r="AC550" s="56"/>
      <c r="AD550" s="56"/>
      <c r="AE550" s="56"/>
      <c r="AF550" s="60"/>
      <c r="AG550" s="60"/>
      <c r="AH550" s="60"/>
      <c r="AI550" s="60"/>
      <c r="AJ550" s="60"/>
      <c r="AK550" s="60"/>
    </row>
    <row r="551" spans="20:37" s="1" customFormat="1" x14ac:dyDescent="0.35">
      <c r="T551"/>
      <c r="U551"/>
      <c r="V551"/>
      <c r="W551"/>
      <c r="X551"/>
      <c r="Z551" s="56"/>
      <c r="AA551" s="56"/>
      <c r="AB551" s="56"/>
      <c r="AC551" s="56"/>
      <c r="AD551" s="56"/>
      <c r="AE551" s="56"/>
      <c r="AF551" s="60"/>
      <c r="AG551" s="60"/>
      <c r="AH551" s="60"/>
      <c r="AI551" s="60"/>
      <c r="AJ551" s="60"/>
      <c r="AK551" s="60"/>
    </row>
    <row r="552" spans="20:37" s="1" customFormat="1" x14ac:dyDescent="0.35">
      <c r="T552"/>
      <c r="U552"/>
      <c r="V552"/>
      <c r="W552"/>
      <c r="X552"/>
      <c r="Z552" s="56"/>
      <c r="AA552" s="56"/>
      <c r="AB552" s="56"/>
      <c r="AC552" s="56"/>
      <c r="AD552" s="56"/>
      <c r="AE552" s="56"/>
      <c r="AF552" s="60"/>
      <c r="AG552" s="60"/>
      <c r="AH552" s="60"/>
      <c r="AI552" s="60"/>
      <c r="AJ552" s="60"/>
      <c r="AK552" s="60"/>
    </row>
    <row r="553" spans="20:37" s="1" customFormat="1" x14ac:dyDescent="0.35">
      <c r="T553"/>
      <c r="U553"/>
      <c r="V553"/>
      <c r="W553"/>
      <c r="X553"/>
      <c r="Z553" s="56"/>
      <c r="AA553" s="56"/>
      <c r="AB553" s="56"/>
      <c r="AC553" s="56"/>
      <c r="AD553" s="56"/>
      <c r="AE553" s="56"/>
      <c r="AF553" s="60"/>
      <c r="AG553" s="60"/>
      <c r="AH553" s="60"/>
      <c r="AI553" s="60"/>
      <c r="AJ553" s="60"/>
      <c r="AK553" s="60"/>
    </row>
    <row r="554" spans="20:37" s="1" customFormat="1" x14ac:dyDescent="0.35">
      <c r="T554"/>
      <c r="U554"/>
      <c r="V554"/>
      <c r="W554"/>
      <c r="X554"/>
      <c r="Z554" s="56"/>
      <c r="AA554" s="56"/>
      <c r="AB554" s="56"/>
      <c r="AC554" s="56"/>
      <c r="AD554" s="56"/>
      <c r="AE554" s="56"/>
      <c r="AF554" s="60"/>
      <c r="AG554" s="60"/>
      <c r="AH554" s="60"/>
      <c r="AI554" s="60"/>
      <c r="AJ554" s="60"/>
      <c r="AK554" s="60"/>
    </row>
    <row r="555" spans="20:37" s="1" customFormat="1" x14ac:dyDescent="0.35">
      <c r="T555"/>
      <c r="U555"/>
      <c r="V555"/>
      <c r="W555"/>
      <c r="X555"/>
      <c r="Z555" s="56"/>
      <c r="AA555" s="56"/>
      <c r="AB555" s="56"/>
      <c r="AC555" s="56"/>
      <c r="AD555" s="56"/>
      <c r="AE555" s="56"/>
      <c r="AF555" s="60"/>
      <c r="AG555" s="60"/>
      <c r="AH555" s="60"/>
      <c r="AI555" s="60"/>
      <c r="AJ555" s="60"/>
      <c r="AK555" s="60"/>
    </row>
    <row r="556" spans="20:37" s="1" customFormat="1" x14ac:dyDescent="0.35">
      <c r="T556"/>
      <c r="U556"/>
      <c r="V556"/>
      <c r="W556"/>
      <c r="X556"/>
      <c r="Z556" s="56"/>
      <c r="AA556" s="56"/>
      <c r="AB556" s="56"/>
      <c r="AC556" s="56"/>
      <c r="AD556" s="56"/>
      <c r="AE556" s="56"/>
      <c r="AF556" s="60"/>
      <c r="AG556" s="60"/>
      <c r="AH556" s="60"/>
      <c r="AI556" s="60"/>
      <c r="AJ556" s="60"/>
      <c r="AK556" s="60"/>
    </row>
    <row r="557" spans="20:37" s="1" customFormat="1" x14ac:dyDescent="0.35">
      <c r="T557"/>
      <c r="U557"/>
      <c r="V557"/>
      <c r="W557"/>
      <c r="X557"/>
      <c r="Z557" s="56"/>
      <c r="AA557" s="56"/>
      <c r="AB557" s="56"/>
      <c r="AC557" s="56"/>
      <c r="AD557" s="56"/>
      <c r="AE557" s="56"/>
      <c r="AF557" s="60"/>
      <c r="AG557" s="60"/>
      <c r="AH557" s="60"/>
      <c r="AI557" s="60"/>
      <c r="AJ557" s="60"/>
      <c r="AK557" s="60"/>
    </row>
    <row r="558" spans="20:37" s="1" customFormat="1" x14ac:dyDescent="0.35">
      <c r="T558"/>
      <c r="U558"/>
      <c r="V558"/>
      <c r="W558"/>
      <c r="X558"/>
      <c r="Z558" s="56"/>
      <c r="AA558" s="56"/>
      <c r="AB558" s="56"/>
      <c r="AC558" s="56"/>
      <c r="AD558" s="56"/>
      <c r="AE558" s="56"/>
      <c r="AF558" s="60"/>
      <c r="AG558" s="60"/>
      <c r="AH558" s="60"/>
      <c r="AI558" s="60"/>
      <c r="AJ558" s="60"/>
      <c r="AK558" s="60"/>
    </row>
    <row r="559" spans="20:37" s="1" customFormat="1" x14ac:dyDescent="0.35">
      <c r="T559"/>
      <c r="U559"/>
      <c r="V559"/>
      <c r="W559"/>
      <c r="X559"/>
      <c r="Z559" s="56"/>
      <c r="AA559" s="56"/>
      <c r="AB559" s="56"/>
      <c r="AC559" s="56"/>
      <c r="AD559" s="56"/>
      <c r="AE559" s="56"/>
      <c r="AF559" s="60"/>
      <c r="AG559" s="60"/>
      <c r="AH559" s="60"/>
      <c r="AI559" s="60"/>
      <c r="AJ559" s="60"/>
      <c r="AK559" s="60"/>
    </row>
    <row r="560" spans="20:37" s="1" customFormat="1" x14ac:dyDescent="0.35">
      <c r="T560"/>
      <c r="U560"/>
      <c r="V560"/>
      <c r="W560"/>
      <c r="X560"/>
      <c r="Z560" s="56"/>
      <c r="AA560" s="56"/>
      <c r="AB560" s="56"/>
      <c r="AC560" s="56"/>
      <c r="AD560" s="56"/>
      <c r="AE560" s="56"/>
      <c r="AF560" s="60"/>
      <c r="AG560" s="60"/>
      <c r="AH560" s="60"/>
      <c r="AI560" s="60"/>
      <c r="AJ560" s="60"/>
      <c r="AK560" s="60"/>
    </row>
    <row r="561" spans="20:37" s="1" customFormat="1" x14ac:dyDescent="0.35">
      <c r="T561"/>
      <c r="U561"/>
      <c r="V561"/>
      <c r="W561"/>
      <c r="X561"/>
      <c r="Z561" s="56"/>
      <c r="AA561" s="56"/>
      <c r="AB561" s="56"/>
      <c r="AC561" s="56"/>
      <c r="AD561" s="56"/>
      <c r="AE561" s="56"/>
      <c r="AF561" s="60"/>
      <c r="AG561" s="60"/>
      <c r="AH561" s="60"/>
      <c r="AI561" s="60"/>
      <c r="AJ561" s="60"/>
      <c r="AK561" s="60"/>
    </row>
    <row r="562" spans="20:37" s="1" customFormat="1" x14ac:dyDescent="0.35">
      <c r="T562"/>
      <c r="U562"/>
      <c r="V562"/>
      <c r="W562"/>
      <c r="X562"/>
      <c r="Z562" s="56"/>
      <c r="AA562" s="56"/>
      <c r="AB562" s="56"/>
      <c r="AC562" s="56"/>
      <c r="AD562" s="56"/>
      <c r="AE562" s="56"/>
      <c r="AF562" s="60"/>
      <c r="AG562" s="60"/>
      <c r="AH562" s="60"/>
      <c r="AI562" s="60"/>
      <c r="AJ562" s="60"/>
      <c r="AK562" s="60"/>
    </row>
    <row r="563" spans="20:37" s="1" customFormat="1" x14ac:dyDescent="0.35">
      <c r="T563"/>
      <c r="U563"/>
      <c r="V563"/>
      <c r="W563"/>
      <c r="X563"/>
      <c r="Z563" s="56"/>
      <c r="AA563" s="56"/>
      <c r="AB563" s="56"/>
      <c r="AC563" s="56"/>
      <c r="AD563" s="56"/>
      <c r="AE563" s="56"/>
      <c r="AF563" s="60"/>
      <c r="AG563" s="60"/>
      <c r="AH563" s="60"/>
      <c r="AI563" s="60"/>
      <c r="AJ563" s="60"/>
      <c r="AK563" s="60"/>
    </row>
    <row r="564" spans="20:37" s="1" customFormat="1" x14ac:dyDescent="0.35">
      <c r="T564"/>
      <c r="U564"/>
      <c r="V564"/>
      <c r="W564"/>
      <c r="X564"/>
      <c r="Z564" s="56"/>
      <c r="AA564" s="56"/>
      <c r="AB564" s="56"/>
      <c r="AC564" s="56"/>
      <c r="AD564" s="56"/>
      <c r="AE564" s="56"/>
      <c r="AF564" s="60"/>
      <c r="AG564" s="60"/>
      <c r="AH564" s="60"/>
      <c r="AI564" s="60"/>
      <c r="AJ564" s="60"/>
      <c r="AK564" s="60"/>
    </row>
    <row r="565" spans="20:37" s="1" customFormat="1" x14ac:dyDescent="0.35">
      <c r="T565"/>
      <c r="U565"/>
      <c r="V565"/>
      <c r="W565"/>
      <c r="X565"/>
      <c r="Z565" s="56"/>
      <c r="AA565" s="56"/>
      <c r="AB565" s="56"/>
      <c r="AC565" s="56"/>
      <c r="AD565" s="56"/>
      <c r="AE565" s="56"/>
      <c r="AF565" s="60"/>
      <c r="AG565" s="60"/>
      <c r="AH565" s="60"/>
      <c r="AI565" s="60"/>
      <c r="AJ565" s="60"/>
      <c r="AK565" s="60"/>
    </row>
    <row r="566" spans="20:37" s="1" customFormat="1" x14ac:dyDescent="0.35">
      <c r="T566"/>
      <c r="U566"/>
      <c r="V566"/>
      <c r="W566"/>
      <c r="X566"/>
      <c r="Z566" s="56"/>
      <c r="AA566" s="56"/>
      <c r="AB566" s="56"/>
      <c r="AC566" s="56"/>
      <c r="AD566" s="56"/>
      <c r="AE566" s="56"/>
      <c r="AF566" s="60"/>
      <c r="AG566" s="60"/>
      <c r="AH566" s="60"/>
      <c r="AI566" s="60"/>
      <c r="AJ566" s="60"/>
      <c r="AK566" s="60"/>
    </row>
    <row r="567" spans="20:37" s="1" customFormat="1" x14ac:dyDescent="0.35">
      <c r="T567"/>
      <c r="U567"/>
      <c r="V567"/>
      <c r="W567"/>
      <c r="X567"/>
      <c r="Z567" s="56"/>
      <c r="AA567" s="56"/>
      <c r="AB567" s="56"/>
      <c r="AC567" s="56"/>
      <c r="AD567" s="56"/>
      <c r="AE567" s="56"/>
      <c r="AF567" s="60"/>
      <c r="AG567" s="60"/>
      <c r="AH567" s="60"/>
      <c r="AI567" s="60"/>
      <c r="AJ567" s="60"/>
      <c r="AK567" s="60"/>
    </row>
    <row r="568" spans="20:37" s="1" customFormat="1" x14ac:dyDescent="0.35">
      <c r="T568"/>
      <c r="U568"/>
      <c r="V568"/>
      <c r="W568"/>
      <c r="X568"/>
      <c r="Z568" s="56"/>
      <c r="AA568" s="56"/>
      <c r="AB568" s="56"/>
      <c r="AC568" s="56"/>
      <c r="AD568" s="56"/>
      <c r="AE568" s="56"/>
      <c r="AF568" s="60"/>
      <c r="AG568" s="60"/>
      <c r="AH568" s="60"/>
      <c r="AI568" s="60"/>
      <c r="AJ568" s="60"/>
      <c r="AK568" s="60"/>
    </row>
    <row r="569" spans="20:37" s="1" customFormat="1" x14ac:dyDescent="0.35">
      <c r="T569"/>
      <c r="U569"/>
      <c r="V569"/>
      <c r="W569"/>
      <c r="X569"/>
      <c r="Z569" s="56"/>
      <c r="AA569" s="56"/>
      <c r="AB569" s="56"/>
      <c r="AC569" s="56"/>
      <c r="AD569" s="56"/>
      <c r="AE569" s="56"/>
      <c r="AF569" s="60"/>
      <c r="AG569" s="60"/>
      <c r="AH569" s="60"/>
      <c r="AI569" s="60"/>
      <c r="AJ569" s="60"/>
      <c r="AK569" s="60"/>
    </row>
    <row r="570" spans="20:37" s="1" customFormat="1" x14ac:dyDescent="0.35">
      <c r="T570"/>
      <c r="U570"/>
      <c r="V570"/>
      <c r="W570"/>
      <c r="X570"/>
      <c r="Z570" s="56"/>
      <c r="AA570" s="56"/>
      <c r="AB570" s="56"/>
      <c r="AC570" s="56"/>
      <c r="AD570" s="56"/>
      <c r="AE570" s="56"/>
      <c r="AF570" s="60"/>
      <c r="AG570" s="60"/>
      <c r="AH570" s="60"/>
      <c r="AI570" s="60"/>
      <c r="AJ570" s="60"/>
      <c r="AK570" s="60"/>
    </row>
    <row r="571" spans="20:37" s="1" customFormat="1" x14ac:dyDescent="0.35">
      <c r="T571"/>
      <c r="U571"/>
      <c r="V571"/>
      <c r="W571"/>
      <c r="X571"/>
      <c r="Z571" s="56"/>
      <c r="AA571" s="56"/>
      <c r="AB571" s="56"/>
      <c r="AC571" s="56"/>
      <c r="AD571" s="56"/>
      <c r="AE571" s="56"/>
      <c r="AF571" s="60"/>
      <c r="AG571" s="60"/>
      <c r="AH571" s="60"/>
      <c r="AI571" s="60"/>
      <c r="AJ571" s="60"/>
      <c r="AK571" s="60"/>
    </row>
    <row r="572" spans="20:37" s="1" customFormat="1" x14ac:dyDescent="0.35">
      <c r="T572"/>
      <c r="U572"/>
      <c r="V572"/>
      <c r="W572"/>
      <c r="X572"/>
      <c r="Z572" s="56"/>
      <c r="AA572" s="56"/>
      <c r="AB572" s="56"/>
      <c r="AC572" s="56"/>
      <c r="AD572" s="56"/>
      <c r="AE572" s="56"/>
      <c r="AF572" s="60"/>
      <c r="AG572" s="60"/>
      <c r="AH572" s="60"/>
      <c r="AI572" s="60"/>
      <c r="AJ572" s="60"/>
      <c r="AK572" s="60"/>
    </row>
    <row r="573" spans="20:37" s="1" customFormat="1" x14ac:dyDescent="0.35">
      <c r="T573"/>
      <c r="U573"/>
      <c r="V573"/>
      <c r="W573"/>
      <c r="X573"/>
      <c r="Z573" s="56"/>
      <c r="AA573" s="56"/>
      <c r="AB573" s="56"/>
      <c r="AC573" s="56"/>
      <c r="AD573" s="56"/>
      <c r="AE573" s="56"/>
      <c r="AF573" s="60"/>
      <c r="AG573" s="60"/>
      <c r="AH573" s="60"/>
      <c r="AI573" s="60"/>
      <c r="AJ573" s="60"/>
      <c r="AK573" s="60"/>
    </row>
    <row r="574" spans="20:37" s="1" customFormat="1" x14ac:dyDescent="0.35">
      <c r="T574"/>
      <c r="U574"/>
      <c r="V574"/>
      <c r="W574"/>
      <c r="X574"/>
      <c r="Z574" s="56"/>
      <c r="AA574" s="56"/>
      <c r="AB574" s="56"/>
      <c r="AC574" s="56"/>
      <c r="AD574" s="56"/>
      <c r="AE574" s="56"/>
      <c r="AF574" s="60"/>
      <c r="AG574" s="60"/>
      <c r="AH574" s="60"/>
      <c r="AI574" s="60"/>
      <c r="AJ574" s="60"/>
      <c r="AK574" s="60"/>
    </row>
    <row r="575" spans="20:37" s="1" customFormat="1" x14ac:dyDescent="0.35">
      <c r="T575"/>
      <c r="U575"/>
      <c r="V575"/>
      <c r="W575"/>
      <c r="X575"/>
      <c r="Z575" s="56"/>
      <c r="AA575" s="56"/>
      <c r="AB575" s="56"/>
      <c r="AC575" s="56"/>
      <c r="AD575" s="56"/>
      <c r="AE575" s="56"/>
      <c r="AF575" s="60"/>
      <c r="AG575" s="60"/>
      <c r="AH575" s="60"/>
      <c r="AI575" s="60"/>
      <c r="AJ575" s="60"/>
      <c r="AK575" s="60"/>
    </row>
    <row r="576" spans="20:37" s="1" customFormat="1" x14ac:dyDescent="0.35">
      <c r="T576"/>
      <c r="U576"/>
      <c r="V576"/>
      <c r="W576"/>
      <c r="X576"/>
      <c r="Z576" s="56"/>
      <c r="AA576" s="56"/>
      <c r="AB576" s="56"/>
      <c r="AC576" s="56"/>
      <c r="AD576" s="56"/>
      <c r="AE576" s="56"/>
      <c r="AF576" s="60"/>
      <c r="AG576" s="60"/>
      <c r="AH576" s="60"/>
      <c r="AI576" s="60"/>
      <c r="AJ576" s="60"/>
      <c r="AK576" s="60"/>
    </row>
    <row r="577" spans="20:37" s="1" customFormat="1" x14ac:dyDescent="0.35">
      <c r="T577"/>
      <c r="U577"/>
      <c r="V577"/>
      <c r="W577"/>
      <c r="X577"/>
      <c r="Z577" s="56"/>
      <c r="AA577" s="56"/>
      <c r="AB577" s="56"/>
      <c r="AC577" s="56"/>
      <c r="AD577" s="56"/>
      <c r="AE577" s="56"/>
      <c r="AF577" s="60"/>
      <c r="AG577" s="60"/>
      <c r="AH577" s="60"/>
      <c r="AI577" s="60"/>
      <c r="AJ577" s="60"/>
      <c r="AK577" s="60"/>
    </row>
    <row r="578" spans="20:37" s="1" customFormat="1" x14ac:dyDescent="0.35">
      <c r="T578"/>
      <c r="U578"/>
      <c r="V578"/>
      <c r="W578"/>
      <c r="X578"/>
      <c r="Z578" s="56"/>
      <c r="AA578" s="56"/>
      <c r="AB578" s="56"/>
      <c r="AC578" s="56"/>
      <c r="AD578" s="56"/>
      <c r="AE578" s="56"/>
      <c r="AF578" s="60"/>
      <c r="AG578" s="60"/>
      <c r="AH578" s="60"/>
      <c r="AI578" s="60"/>
      <c r="AJ578" s="60"/>
      <c r="AK578" s="60"/>
    </row>
    <row r="579" spans="20:37" s="1" customFormat="1" x14ac:dyDescent="0.35">
      <c r="T579"/>
      <c r="U579"/>
      <c r="V579"/>
      <c r="W579"/>
      <c r="X579"/>
      <c r="Z579" s="56"/>
      <c r="AA579" s="56"/>
      <c r="AB579" s="56"/>
      <c r="AC579" s="56"/>
      <c r="AD579" s="56"/>
      <c r="AE579" s="56"/>
      <c r="AF579" s="60"/>
      <c r="AG579" s="60"/>
      <c r="AH579" s="60"/>
      <c r="AI579" s="60"/>
      <c r="AJ579" s="60"/>
      <c r="AK579" s="60"/>
    </row>
    <row r="580" spans="20:37" s="1" customFormat="1" x14ac:dyDescent="0.35">
      <c r="T580"/>
      <c r="U580"/>
      <c r="V580"/>
      <c r="W580"/>
      <c r="X580"/>
      <c r="Z580" s="56"/>
      <c r="AA580" s="56"/>
      <c r="AB580" s="56"/>
      <c r="AC580" s="56"/>
      <c r="AD580" s="56"/>
      <c r="AE580" s="56"/>
      <c r="AF580" s="60"/>
      <c r="AG580" s="60"/>
      <c r="AH580" s="60"/>
      <c r="AI580" s="60"/>
      <c r="AJ580" s="60"/>
      <c r="AK580" s="60"/>
    </row>
    <row r="581" spans="20:37" s="1" customFormat="1" x14ac:dyDescent="0.35">
      <c r="T581"/>
      <c r="U581"/>
      <c r="V581"/>
      <c r="W581"/>
      <c r="X581"/>
      <c r="Z581" s="56"/>
      <c r="AA581" s="56"/>
      <c r="AB581" s="56"/>
      <c r="AC581" s="56"/>
      <c r="AD581" s="56"/>
      <c r="AE581" s="56"/>
      <c r="AF581" s="60"/>
      <c r="AG581" s="60"/>
      <c r="AH581" s="60"/>
      <c r="AI581" s="60"/>
      <c r="AJ581" s="60"/>
      <c r="AK581" s="60"/>
    </row>
    <row r="582" spans="20:37" s="1" customFormat="1" x14ac:dyDescent="0.35">
      <c r="T582"/>
      <c r="U582"/>
      <c r="V582"/>
      <c r="W582"/>
      <c r="X582"/>
      <c r="Z582" s="56"/>
      <c r="AA582" s="56"/>
      <c r="AB582" s="56"/>
      <c r="AC582" s="56"/>
      <c r="AD582" s="56"/>
      <c r="AE582" s="56"/>
      <c r="AF582" s="60"/>
      <c r="AG582" s="60"/>
      <c r="AH582" s="60"/>
      <c r="AI582" s="60"/>
      <c r="AJ582" s="60"/>
      <c r="AK582" s="60"/>
    </row>
    <row r="583" spans="20:37" s="1" customFormat="1" x14ac:dyDescent="0.35">
      <c r="T583"/>
      <c r="U583"/>
      <c r="V583"/>
      <c r="W583"/>
      <c r="X583"/>
      <c r="Z583" s="56"/>
      <c r="AA583" s="56"/>
      <c r="AB583" s="56"/>
      <c r="AC583" s="56"/>
      <c r="AD583" s="56"/>
      <c r="AE583" s="56"/>
      <c r="AF583" s="60"/>
      <c r="AG583" s="60"/>
      <c r="AH583" s="60"/>
      <c r="AI583" s="60"/>
      <c r="AJ583" s="60"/>
      <c r="AK583" s="60"/>
    </row>
    <row r="584" spans="20:37" s="1" customFormat="1" x14ac:dyDescent="0.35">
      <c r="T584"/>
      <c r="U584"/>
      <c r="V584"/>
      <c r="W584"/>
      <c r="X584"/>
      <c r="Z584" s="56"/>
      <c r="AA584" s="56"/>
      <c r="AB584" s="56"/>
      <c r="AC584" s="56"/>
      <c r="AD584" s="56"/>
      <c r="AE584" s="56"/>
      <c r="AF584" s="60"/>
      <c r="AG584" s="60"/>
      <c r="AH584" s="60"/>
      <c r="AI584" s="60"/>
      <c r="AJ584" s="60"/>
      <c r="AK584" s="60"/>
    </row>
    <row r="585" spans="20:37" s="1" customFormat="1" x14ac:dyDescent="0.35">
      <c r="T585"/>
      <c r="U585"/>
      <c r="V585"/>
      <c r="W585"/>
      <c r="X585"/>
      <c r="Z585" s="56"/>
      <c r="AA585" s="56"/>
      <c r="AB585" s="56"/>
      <c r="AC585" s="56"/>
      <c r="AD585" s="56"/>
      <c r="AE585" s="56"/>
      <c r="AF585" s="60"/>
      <c r="AG585" s="60"/>
      <c r="AH585" s="60"/>
      <c r="AI585" s="60"/>
      <c r="AJ585" s="60"/>
      <c r="AK585" s="60"/>
    </row>
    <row r="586" spans="20:37" s="1" customFormat="1" x14ac:dyDescent="0.35">
      <c r="T586"/>
      <c r="U586"/>
      <c r="V586"/>
      <c r="W586"/>
      <c r="X586"/>
      <c r="Z586" s="56"/>
      <c r="AA586" s="56"/>
      <c r="AB586" s="56"/>
      <c r="AC586" s="56"/>
      <c r="AD586" s="56"/>
      <c r="AE586" s="56"/>
      <c r="AF586" s="60"/>
      <c r="AG586" s="60"/>
      <c r="AH586" s="60"/>
      <c r="AI586" s="60"/>
      <c r="AJ586" s="60"/>
      <c r="AK586" s="60"/>
    </row>
    <row r="587" spans="20:37" s="1" customFormat="1" x14ac:dyDescent="0.35">
      <c r="T587"/>
      <c r="U587"/>
      <c r="V587"/>
      <c r="W587"/>
      <c r="X587"/>
      <c r="Z587" s="56"/>
      <c r="AA587" s="56"/>
      <c r="AB587" s="56"/>
      <c r="AC587" s="56"/>
      <c r="AD587" s="56"/>
      <c r="AE587" s="56"/>
      <c r="AF587" s="60"/>
      <c r="AG587" s="60"/>
      <c r="AH587" s="60"/>
      <c r="AI587" s="60"/>
      <c r="AJ587" s="60"/>
      <c r="AK587" s="60"/>
    </row>
    <row r="588" spans="20:37" s="1" customFormat="1" x14ac:dyDescent="0.35">
      <c r="T588"/>
      <c r="U588"/>
      <c r="V588"/>
      <c r="W588"/>
      <c r="X588"/>
      <c r="Z588" s="56"/>
      <c r="AA588" s="56"/>
      <c r="AB588" s="56"/>
      <c r="AC588" s="56"/>
      <c r="AD588" s="56"/>
      <c r="AE588" s="56"/>
      <c r="AF588" s="60"/>
      <c r="AG588" s="60"/>
      <c r="AH588" s="60"/>
      <c r="AI588" s="60"/>
      <c r="AJ588" s="60"/>
      <c r="AK588" s="60"/>
    </row>
    <row r="589" spans="20:37" s="1" customFormat="1" x14ac:dyDescent="0.35">
      <c r="T589"/>
      <c r="U589"/>
      <c r="V589"/>
      <c r="W589"/>
      <c r="X589"/>
      <c r="Z589" s="56"/>
      <c r="AA589" s="56"/>
      <c r="AB589" s="56"/>
      <c r="AC589" s="56"/>
      <c r="AD589" s="56"/>
      <c r="AE589" s="56"/>
      <c r="AF589" s="60"/>
      <c r="AG589" s="60"/>
      <c r="AH589" s="60"/>
      <c r="AI589" s="60"/>
      <c r="AJ589" s="60"/>
      <c r="AK589" s="60"/>
    </row>
    <row r="590" spans="20:37" s="1" customFormat="1" x14ac:dyDescent="0.35">
      <c r="T590"/>
      <c r="U590"/>
      <c r="V590"/>
      <c r="W590"/>
      <c r="X590"/>
      <c r="Z590" s="56"/>
      <c r="AA590" s="56"/>
      <c r="AB590" s="56"/>
      <c r="AC590" s="56"/>
      <c r="AD590" s="56"/>
      <c r="AE590" s="56"/>
      <c r="AF590" s="60"/>
      <c r="AG590" s="60"/>
      <c r="AH590" s="60"/>
      <c r="AI590" s="60"/>
      <c r="AJ590" s="60"/>
      <c r="AK590" s="60"/>
    </row>
    <row r="591" spans="20:37" s="1" customFormat="1" x14ac:dyDescent="0.35">
      <c r="T591"/>
      <c r="U591"/>
      <c r="V591"/>
      <c r="W591"/>
      <c r="X591"/>
      <c r="Z591" s="56"/>
      <c r="AA591" s="56"/>
      <c r="AB591" s="56"/>
      <c r="AC591" s="56"/>
      <c r="AD591" s="56"/>
      <c r="AE591" s="56"/>
      <c r="AF591" s="60"/>
      <c r="AG591" s="60"/>
      <c r="AH591" s="60"/>
      <c r="AI591" s="60"/>
      <c r="AJ591" s="60"/>
      <c r="AK591" s="60"/>
    </row>
    <row r="592" spans="20:37" s="1" customFormat="1" x14ac:dyDescent="0.35">
      <c r="T592"/>
      <c r="U592"/>
      <c r="V592"/>
      <c r="W592"/>
      <c r="X592"/>
      <c r="Z592" s="56"/>
      <c r="AA592" s="56"/>
      <c r="AB592" s="56"/>
      <c r="AC592" s="56"/>
      <c r="AD592" s="56"/>
      <c r="AE592" s="56"/>
      <c r="AF592" s="60"/>
      <c r="AG592" s="60"/>
      <c r="AH592" s="60"/>
      <c r="AI592" s="60"/>
      <c r="AJ592" s="60"/>
      <c r="AK592" s="60"/>
    </row>
    <row r="593" spans="20:37" s="1" customFormat="1" x14ac:dyDescent="0.35">
      <c r="T593"/>
      <c r="U593"/>
      <c r="V593"/>
      <c r="W593"/>
      <c r="X593"/>
      <c r="Z593" s="56"/>
      <c r="AA593" s="56"/>
      <c r="AB593" s="56"/>
      <c r="AC593" s="56"/>
      <c r="AD593" s="56"/>
      <c r="AE593" s="56"/>
      <c r="AF593" s="60"/>
      <c r="AG593" s="60"/>
      <c r="AH593" s="60"/>
      <c r="AI593" s="60"/>
      <c r="AJ593" s="60"/>
      <c r="AK593" s="60"/>
    </row>
    <row r="594" spans="20:37" s="1" customFormat="1" x14ac:dyDescent="0.35">
      <c r="T594"/>
      <c r="U594"/>
      <c r="V594"/>
      <c r="W594"/>
      <c r="X594"/>
      <c r="Z594" s="56"/>
      <c r="AA594" s="56"/>
      <c r="AB594" s="56"/>
      <c r="AC594" s="56"/>
      <c r="AD594" s="56"/>
      <c r="AE594" s="56"/>
      <c r="AF594" s="60"/>
      <c r="AG594" s="60"/>
      <c r="AH594" s="60"/>
      <c r="AI594" s="60"/>
      <c r="AJ594" s="60"/>
      <c r="AK594" s="60"/>
    </row>
    <row r="595" spans="20:37" s="1" customFormat="1" x14ac:dyDescent="0.35">
      <c r="T595"/>
      <c r="U595"/>
      <c r="V595"/>
      <c r="W595"/>
      <c r="X595"/>
      <c r="Z595" s="56"/>
      <c r="AA595" s="56"/>
      <c r="AB595" s="56"/>
      <c r="AC595" s="56"/>
      <c r="AD595" s="56"/>
      <c r="AE595" s="56"/>
      <c r="AF595" s="60"/>
      <c r="AG595" s="60"/>
      <c r="AH595" s="60"/>
      <c r="AI595" s="60"/>
      <c r="AJ595" s="60"/>
      <c r="AK595" s="60"/>
    </row>
    <row r="596" spans="20:37" s="1" customFormat="1" x14ac:dyDescent="0.35">
      <c r="T596"/>
      <c r="U596"/>
      <c r="V596"/>
      <c r="W596"/>
      <c r="X596"/>
      <c r="Z596" s="56"/>
      <c r="AA596" s="56"/>
      <c r="AB596" s="56"/>
      <c r="AC596" s="56"/>
      <c r="AD596" s="56"/>
      <c r="AE596" s="56"/>
      <c r="AF596" s="60"/>
      <c r="AG596" s="60"/>
      <c r="AH596" s="60"/>
      <c r="AI596" s="60"/>
      <c r="AJ596" s="60"/>
      <c r="AK596" s="60"/>
    </row>
    <row r="597" spans="20:37" s="1" customFormat="1" x14ac:dyDescent="0.35">
      <c r="T597"/>
      <c r="U597"/>
      <c r="V597"/>
      <c r="W597"/>
      <c r="X597"/>
      <c r="Z597" s="56"/>
      <c r="AA597" s="56"/>
      <c r="AB597" s="56"/>
      <c r="AC597" s="56"/>
      <c r="AD597" s="56"/>
      <c r="AE597" s="56"/>
      <c r="AF597" s="60"/>
      <c r="AG597" s="60"/>
      <c r="AH597" s="60"/>
      <c r="AI597" s="60"/>
      <c r="AJ597" s="60"/>
      <c r="AK597" s="60"/>
    </row>
    <row r="598" spans="20:37" s="1" customFormat="1" x14ac:dyDescent="0.35">
      <c r="T598"/>
      <c r="U598"/>
      <c r="V598"/>
      <c r="W598"/>
      <c r="X598"/>
      <c r="Z598" s="56"/>
      <c r="AA598" s="56"/>
      <c r="AB598" s="56"/>
      <c r="AC598" s="56"/>
      <c r="AD598" s="56"/>
      <c r="AE598" s="56"/>
      <c r="AF598" s="60"/>
      <c r="AG598" s="60"/>
      <c r="AH598" s="60"/>
      <c r="AI598" s="60"/>
      <c r="AJ598" s="60"/>
      <c r="AK598" s="60"/>
    </row>
    <row r="599" spans="20:37" s="1" customFormat="1" x14ac:dyDescent="0.35">
      <c r="T599"/>
      <c r="U599"/>
      <c r="V599"/>
      <c r="W599"/>
      <c r="X599"/>
      <c r="Z599" s="56"/>
      <c r="AA599" s="56"/>
      <c r="AB599" s="56"/>
      <c r="AC599" s="56"/>
      <c r="AD599" s="56"/>
      <c r="AE599" s="56"/>
      <c r="AF599" s="60"/>
      <c r="AG599" s="60"/>
      <c r="AH599" s="60"/>
      <c r="AI599" s="60"/>
      <c r="AJ599" s="60"/>
      <c r="AK599" s="60"/>
    </row>
    <row r="600" spans="20:37" s="1" customFormat="1" x14ac:dyDescent="0.35">
      <c r="T600"/>
      <c r="U600"/>
      <c r="V600"/>
      <c r="W600"/>
      <c r="X600"/>
      <c r="Z600" s="56"/>
      <c r="AA600" s="56"/>
      <c r="AB600" s="56"/>
      <c r="AC600" s="56"/>
      <c r="AD600" s="56"/>
      <c r="AE600" s="56"/>
      <c r="AF600" s="60"/>
      <c r="AG600" s="60"/>
      <c r="AH600" s="60"/>
      <c r="AI600" s="60"/>
      <c r="AJ600" s="60"/>
      <c r="AK600" s="60"/>
    </row>
    <row r="601" spans="20:37" s="1" customFormat="1" x14ac:dyDescent="0.35">
      <c r="T601"/>
      <c r="U601"/>
      <c r="V601"/>
      <c r="W601"/>
      <c r="X601"/>
      <c r="Z601" s="56"/>
      <c r="AA601" s="56"/>
      <c r="AB601" s="56"/>
      <c r="AC601" s="56"/>
      <c r="AD601" s="56"/>
      <c r="AE601" s="56"/>
      <c r="AF601" s="60"/>
      <c r="AG601" s="60"/>
      <c r="AH601" s="60"/>
      <c r="AI601" s="60"/>
      <c r="AJ601" s="60"/>
      <c r="AK601" s="60"/>
    </row>
    <row r="602" spans="20:37" s="1" customFormat="1" x14ac:dyDescent="0.35">
      <c r="T602"/>
      <c r="U602"/>
      <c r="V602"/>
      <c r="W602"/>
      <c r="X602"/>
      <c r="Z602" s="56"/>
      <c r="AA602" s="56"/>
      <c r="AB602" s="56"/>
      <c r="AC602" s="56"/>
      <c r="AD602" s="56"/>
      <c r="AE602" s="56"/>
      <c r="AF602" s="60"/>
      <c r="AG602" s="60"/>
      <c r="AH602" s="60"/>
      <c r="AI602" s="60"/>
      <c r="AJ602" s="60"/>
      <c r="AK602" s="60"/>
    </row>
    <row r="603" spans="20:37" s="1" customFormat="1" x14ac:dyDescent="0.35">
      <c r="T603"/>
      <c r="U603"/>
      <c r="V603"/>
      <c r="W603"/>
      <c r="X603"/>
      <c r="Z603" s="56"/>
      <c r="AA603" s="56"/>
      <c r="AB603" s="56"/>
      <c r="AC603" s="56"/>
      <c r="AD603" s="56"/>
      <c r="AE603" s="56"/>
      <c r="AF603" s="60"/>
      <c r="AG603" s="60"/>
      <c r="AH603" s="60"/>
      <c r="AI603" s="60"/>
      <c r="AJ603" s="60"/>
      <c r="AK603" s="60"/>
    </row>
    <row r="604" spans="20:37" s="1" customFormat="1" x14ac:dyDescent="0.35">
      <c r="T604"/>
      <c r="U604"/>
      <c r="V604"/>
      <c r="W604"/>
      <c r="X604"/>
      <c r="Z604" s="56"/>
      <c r="AA604" s="56"/>
      <c r="AB604" s="56"/>
      <c r="AC604" s="56"/>
      <c r="AD604" s="56"/>
      <c r="AE604" s="56"/>
      <c r="AF604" s="60"/>
      <c r="AG604" s="60"/>
      <c r="AH604" s="60"/>
      <c r="AI604" s="60"/>
      <c r="AJ604" s="60"/>
      <c r="AK604" s="60"/>
    </row>
    <row r="605" spans="20:37" s="1" customFormat="1" x14ac:dyDescent="0.35">
      <c r="T605"/>
      <c r="U605"/>
      <c r="V605"/>
      <c r="W605"/>
      <c r="X605"/>
      <c r="Z605" s="56"/>
      <c r="AA605" s="56"/>
      <c r="AB605" s="56"/>
      <c r="AC605" s="56"/>
      <c r="AD605" s="56"/>
      <c r="AE605" s="56"/>
      <c r="AF605" s="60"/>
      <c r="AG605" s="60"/>
      <c r="AH605" s="60"/>
      <c r="AI605" s="60"/>
      <c r="AJ605" s="60"/>
      <c r="AK605" s="60"/>
    </row>
    <row r="606" spans="20:37" s="1" customFormat="1" x14ac:dyDescent="0.35">
      <c r="T606"/>
      <c r="U606"/>
      <c r="V606"/>
      <c r="W606"/>
      <c r="X606"/>
      <c r="Z606" s="56"/>
      <c r="AA606" s="56"/>
      <c r="AB606" s="56"/>
      <c r="AC606" s="56"/>
      <c r="AD606" s="56"/>
      <c r="AE606" s="56"/>
      <c r="AF606" s="60"/>
      <c r="AG606" s="60"/>
      <c r="AH606" s="60"/>
      <c r="AI606" s="60"/>
      <c r="AJ606" s="60"/>
      <c r="AK606" s="60"/>
    </row>
    <row r="607" spans="20:37" s="1" customFormat="1" x14ac:dyDescent="0.35">
      <c r="T607"/>
      <c r="U607"/>
      <c r="V607"/>
      <c r="W607"/>
      <c r="X607"/>
      <c r="Z607" s="56"/>
      <c r="AA607" s="56"/>
      <c r="AB607" s="56"/>
      <c r="AC607" s="56"/>
      <c r="AD607" s="56"/>
      <c r="AE607" s="56"/>
      <c r="AF607" s="60"/>
      <c r="AG607" s="60"/>
      <c r="AH607" s="60"/>
      <c r="AI607" s="60"/>
      <c r="AJ607" s="60"/>
      <c r="AK607" s="60"/>
    </row>
    <row r="608" spans="20:37" s="1" customFormat="1" x14ac:dyDescent="0.35">
      <c r="T608"/>
      <c r="U608"/>
      <c r="V608"/>
      <c r="W608"/>
      <c r="X608"/>
      <c r="Z608" s="56"/>
      <c r="AA608" s="56"/>
      <c r="AB608" s="56"/>
      <c r="AC608" s="56"/>
      <c r="AD608" s="56"/>
      <c r="AE608" s="56"/>
      <c r="AF608" s="60"/>
      <c r="AG608" s="60"/>
      <c r="AH608" s="60"/>
      <c r="AI608" s="60"/>
      <c r="AJ608" s="60"/>
      <c r="AK608" s="60"/>
    </row>
    <row r="609" spans="20:37" s="1" customFormat="1" x14ac:dyDescent="0.35">
      <c r="T609"/>
      <c r="U609"/>
      <c r="V609"/>
      <c r="W609"/>
      <c r="X609"/>
      <c r="Z609" s="56"/>
      <c r="AA609" s="56"/>
      <c r="AB609" s="56"/>
      <c r="AC609" s="56"/>
      <c r="AD609" s="56"/>
      <c r="AE609" s="56"/>
      <c r="AF609" s="60"/>
      <c r="AG609" s="60"/>
      <c r="AH609" s="60"/>
      <c r="AI609" s="60"/>
      <c r="AJ609" s="60"/>
      <c r="AK609" s="60"/>
    </row>
    <row r="610" spans="20:37" s="1" customFormat="1" x14ac:dyDescent="0.35">
      <c r="T610"/>
      <c r="U610"/>
      <c r="V610"/>
      <c r="W610"/>
      <c r="X610"/>
      <c r="Z610" s="56"/>
      <c r="AA610" s="56"/>
      <c r="AB610" s="56"/>
      <c r="AC610" s="56"/>
      <c r="AD610" s="56"/>
      <c r="AE610" s="56"/>
      <c r="AF610" s="60"/>
      <c r="AG610" s="60"/>
      <c r="AH610" s="60"/>
      <c r="AI610" s="60"/>
      <c r="AJ610" s="60"/>
      <c r="AK610" s="60"/>
    </row>
    <row r="611" spans="20:37" s="1" customFormat="1" x14ac:dyDescent="0.35">
      <c r="T611"/>
      <c r="U611"/>
      <c r="V611"/>
      <c r="W611"/>
      <c r="X611"/>
      <c r="Z611" s="56"/>
      <c r="AA611" s="56"/>
      <c r="AB611" s="56"/>
      <c r="AC611" s="56"/>
      <c r="AD611" s="56"/>
      <c r="AE611" s="56"/>
      <c r="AF611" s="60"/>
      <c r="AG611" s="60"/>
      <c r="AH611" s="60"/>
      <c r="AI611" s="60"/>
      <c r="AJ611" s="60"/>
      <c r="AK611" s="60"/>
    </row>
    <row r="612" spans="20:37" s="1" customFormat="1" x14ac:dyDescent="0.35">
      <c r="T612"/>
      <c r="U612"/>
      <c r="V612"/>
      <c r="W612"/>
      <c r="X612"/>
      <c r="Z612" s="56"/>
      <c r="AA612" s="56"/>
      <c r="AB612" s="56"/>
      <c r="AC612" s="56"/>
      <c r="AD612" s="56"/>
      <c r="AE612" s="56"/>
      <c r="AF612" s="60"/>
      <c r="AG612" s="60"/>
      <c r="AH612" s="60"/>
      <c r="AI612" s="60"/>
      <c r="AJ612" s="60"/>
      <c r="AK612" s="60"/>
    </row>
    <row r="613" spans="20:37" s="1" customFormat="1" x14ac:dyDescent="0.35">
      <c r="T613"/>
      <c r="U613"/>
      <c r="V613"/>
      <c r="W613"/>
      <c r="X613"/>
      <c r="Z613" s="56"/>
      <c r="AA613" s="56"/>
      <c r="AB613" s="56"/>
      <c r="AC613" s="56"/>
      <c r="AD613" s="56"/>
      <c r="AE613" s="56"/>
      <c r="AF613" s="60"/>
      <c r="AG613" s="60"/>
      <c r="AH613" s="60"/>
      <c r="AI613" s="60"/>
      <c r="AJ613" s="60"/>
      <c r="AK613" s="60"/>
    </row>
    <row r="614" spans="20:37" s="1" customFormat="1" x14ac:dyDescent="0.35">
      <c r="T614"/>
      <c r="U614"/>
      <c r="V614"/>
      <c r="W614"/>
      <c r="X614"/>
      <c r="Z614" s="56"/>
      <c r="AA614" s="56"/>
      <c r="AB614" s="56"/>
      <c r="AC614" s="56"/>
      <c r="AD614" s="56"/>
      <c r="AE614" s="56"/>
      <c r="AF614" s="60"/>
      <c r="AG614" s="60"/>
      <c r="AH614" s="60"/>
      <c r="AI614" s="60"/>
      <c r="AJ614" s="60"/>
      <c r="AK614" s="60"/>
    </row>
    <row r="615" spans="20:37" s="1" customFormat="1" x14ac:dyDescent="0.35">
      <c r="T615"/>
      <c r="U615"/>
      <c r="V615"/>
      <c r="W615"/>
      <c r="X615"/>
      <c r="Z615" s="56"/>
      <c r="AA615" s="56"/>
      <c r="AB615" s="56"/>
      <c r="AC615" s="56"/>
      <c r="AD615" s="56"/>
      <c r="AE615" s="56"/>
      <c r="AF615" s="60"/>
      <c r="AG615" s="60"/>
      <c r="AH615" s="60"/>
      <c r="AI615" s="60"/>
      <c r="AJ615" s="60"/>
      <c r="AK615" s="60"/>
    </row>
    <row r="616" spans="20:37" s="1" customFormat="1" x14ac:dyDescent="0.35">
      <c r="T616"/>
      <c r="U616"/>
      <c r="V616"/>
      <c r="W616"/>
      <c r="X616"/>
      <c r="Z616" s="56"/>
      <c r="AA616" s="56"/>
      <c r="AB616" s="56"/>
      <c r="AC616" s="56"/>
      <c r="AD616" s="56"/>
      <c r="AE616" s="56"/>
      <c r="AF616" s="60"/>
      <c r="AG616" s="60"/>
      <c r="AH616" s="60"/>
      <c r="AI616" s="60"/>
      <c r="AJ616" s="60"/>
      <c r="AK616" s="60"/>
    </row>
    <row r="617" spans="20:37" s="1" customFormat="1" x14ac:dyDescent="0.35">
      <c r="T617"/>
      <c r="U617"/>
      <c r="V617"/>
      <c r="W617"/>
      <c r="X617"/>
      <c r="Z617" s="56"/>
      <c r="AA617" s="56"/>
      <c r="AB617" s="56"/>
      <c r="AC617" s="56"/>
      <c r="AD617" s="56"/>
      <c r="AE617" s="56"/>
      <c r="AF617" s="60"/>
      <c r="AG617" s="60"/>
      <c r="AH617" s="60"/>
      <c r="AI617" s="60"/>
      <c r="AJ617" s="60"/>
      <c r="AK617" s="60"/>
    </row>
    <row r="618" spans="20:37" s="1" customFormat="1" x14ac:dyDescent="0.35">
      <c r="T618"/>
      <c r="U618"/>
      <c r="V618"/>
      <c r="W618"/>
      <c r="X618"/>
      <c r="Z618" s="56"/>
      <c r="AA618" s="56"/>
      <c r="AB618" s="56"/>
      <c r="AC618" s="56"/>
      <c r="AD618" s="56"/>
      <c r="AE618" s="56"/>
      <c r="AF618" s="60"/>
      <c r="AG618" s="60"/>
      <c r="AH618" s="60"/>
      <c r="AI618" s="60"/>
      <c r="AJ618" s="60"/>
      <c r="AK618" s="60"/>
    </row>
    <row r="619" spans="20:37" s="1" customFormat="1" x14ac:dyDescent="0.35">
      <c r="T619"/>
      <c r="U619"/>
      <c r="V619"/>
      <c r="W619"/>
      <c r="X619"/>
      <c r="Z619" s="56"/>
      <c r="AA619" s="56"/>
      <c r="AB619" s="56"/>
      <c r="AC619" s="56"/>
      <c r="AD619" s="56"/>
      <c r="AE619" s="56"/>
      <c r="AF619" s="60"/>
      <c r="AG619" s="60"/>
      <c r="AH619" s="60"/>
      <c r="AI619" s="60"/>
      <c r="AJ619" s="60"/>
      <c r="AK619" s="60"/>
    </row>
    <row r="620" spans="20:37" s="1" customFormat="1" x14ac:dyDescent="0.35">
      <c r="T620"/>
      <c r="U620"/>
      <c r="V620"/>
      <c r="W620"/>
      <c r="X620"/>
      <c r="Z620" s="56"/>
      <c r="AA620" s="56"/>
      <c r="AB620" s="56"/>
      <c r="AC620" s="56"/>
      <c r="AD620" s="56"/>
      <c r="AE620" s="56"/>
      <c r="AF620" s="60"/>
      <c r="AG620" s="60"/>
      <c r="AH620" s="60"/>
      <c r="AI620" s="60"/>
      <c r="AJ620" s="60"/>
      <c r="AK620" s="60"/>
    </row>
    <row r="621" spans="20:37" s="1" customFormat="1" x14ac:dyDescent="0.35">
      <c r="T621"/>
      <c r="U621"/>
      <c r="V621"/>
      <c r="W621"/>
      <c r="X621"/>
      <c r="Z621" s="56"/>
      <c r="AA621" s="56"/>
      <c r="AB621" s="56"/>
      <c r="AC621" s="56"/>
      <c r="AD621" s="56"/>
      <c r="AE621" s="56"/>
      <c r="AF621" s="60"/>
      <c r="AG621" s="60"/>
      <c r="AH621" s="60"/>
      <c r="AI621" s="60"/>
      <c r="AJ621" s="60"/>
      <c r="AK621" s="60"/>
    </row>
    <row r="622" spans="20:37" s="1" customFormat="1" x14ac:dyDescent="0.35">
      <c r="T622"/>
      <c r="U622"/>
      <c r="V622"/>
      <c r="W622"/>
      <c r="X622"/>
      <c r="Z622" s="56"/>
      <c r="AA622" s="56"/>
      <c r="AB622" s="56"/>
      <c r="AC622" s="56"/>
      <c r="AD622" s="56"/>
      <c r="AE622" s="56"/>
      <c r="AF622" s="60"/>
      <c r="AG622" s="60"/>
      <c r="AH622" s="60"/>
      <c r="AI622" s="60"/>
      <c r="AJ622" s="60"/>
      <c r="AK622" s="60"/>
    </row>
    <row r="623" spans="20:37" s="1" customFormat="1" x14ac:dyDescent="0.35">
      <c r="T623"/>
      <c r="U623"/>
      <c r="V623"/>
      <c r="W623"/>
      <c r="X623"/>
      <c r="Z623" s="56"/>
      <c r="AA623" s="56"/>
      <c r="AB623" s="56"/>
      <c r="AC623" s="56"/>
      <c r="AD623" s="56"/>
      <c r="AE623" s="56"/>
      <c r="AF623" s="60"/>
      <c r="AG623" s="60"/>
      <c r="AH623" s="60"/>
      <c r="AI623" s="60"/>
      <c r="AJ623" s="60"/>
      <c r="AK623" s="60"/>
    </row>
    <row r="624" spans="20:37" s="1" customFormat="1" x14ac:dyDescent="0.35">
      <c r="T624"/>
      <c r="U624"/>
      <c r="V624"/>
      <c r="W624"/>
      <c r="X624"/>
      <c r="Z624" s="56"/>
      <c r="AA624" s="56"/>
      <c r="AB624" s="56"/>
      <c r="AC624" s="56"/>
      <c r="AD624" s="56"/>
      <c r="AE624" s="56"/>
      <c r="AF624" s="60"/>
      <c r="AG624" s="60"/>
      <c r="AH624" s="60"/>
      <c r="AI624" s="60"/>
      <c r="AJ624" s="60"/>
      <c r="AK624" s="60"/>
    </row>
    <row r="625" spans="20:37" s="1" customFormat="1" x14ac:dyDescent="0.35">
      <c r="T625"/>
      <c r="U625"/>
      <c r="V625"/>
      <c r="W625"/>
      <c r="X625"/>
      <c r="Z625" s="56"/>
      <c r="AA625" s="56"/>
      <c r="AB625" s="56"/>
      <c r="AC625" s="56"/>
      <c r="AD625" s="56"/>
      <c r="AE625" s="56"/>
      <c r="AF625" s="60"/>
      <c r="AG625" s="60"/>
      <c r="AH625" s="60"/>
      <c r="AI625" s="60"/>
      <c r="AJ625" s="60"/>
      <c r="AK625" s="60"/>
    </row>
    <row r="626" spans="20:37" s="1" customFormat="1" x14ac:dyDescent="0.35">
      <c r="T626"/>
      <c r="U626"/>
      <c r="V626"/>
      <c r="W626"/>
      <c r="X626"/>
      <c r="Z626" s="56"/>
      <c r="AA626" s="56"/>
      <c r="AB626" s="56"/>
      <c r="AC626" s="56"/>
      <c r="AD626" s="56"/>
      <c r="AE626" s="56"/>
      <c r="AF626" s="60"/>
      <c r="AG626" s="60"/>
      <c r="AH626" s="60"/>
      <c r="AI626" s="60"/>
      <c r="AJ626" s="60"/>
      <c r="AK626" s="60"/>
    </row>
    <row r="627" spans="20:37" s="1" customFormat="1" x14ac:dyDescent="0.35">
      <c r="T627"/>
      <c r="U627"/>
      <c r="V627"/>
      <c r="W627"/>
      <c r="X627"/>
      <c r="Z627" s="56"/>
      <c r="AA627" s="56"/>
      <c r="AB627" s="56"/>
      <c r="AC627" s="56"/>
      <c r="AD627" s="56"/>
      <c r="AE627" s="56"/>
      <c r="AF627" s="60"/>
      <c r="AG627" s="60"/>
      <c r="AH627" s="60"/>
      <c r="AI627" s="60"/>
      <c r="AJ627" s="60"/>
      <c r="AK627" s="60"/>
    </row>
    <row r="628" spans="20:37" s="1" customFormat="1" x14ac:dyDescent="0.35">
      <c r="T628"/>
      <c r="U628"/>
      <c r="V628"/>
      <c r="W628"/>
      <c r="X628"/>
      <c r="Z628" s="56"/>
      <c r="AA628" s="56"/>
      <c r="AB628" s="56"/>
      <c r="AC628" s="56"/>
      <c r="AD628" s="56"/>
      <c r="AE628" s="56"/>
      <c r="AF628" s="60"/>
      <c r="AG628" s="60"/>
      <c r="AH628" s="60"/>
      <c r="AI628" s="60"/>
      <c r="AJ628" s="60"/>
      <c r="AK628" s="60"/>
    </row>
    <row r="629" spans="20:37" s="1" customFormat="1" x14ac:dyDescent="0.35">
      <c r="T629"/>
      <c r="U629"/>
      <c r="V629"/>
      <c r="W629"/>
      <c r="X629"/>
      <c r="Z629" s="56"/>
      <c r="AA629" s="56"/>
      <c r="AB629" s="56"/>
      <c r="AC629" s="56"/>
      <c r="AD629" s="56"/>
      <c r="AE629" s="56"/>
      <c r="AF629" s="60"/>
      <c r="AG629" s="60"/>
      <c r="AH629" s="60"/>
      <c r="AI629" s="60"/>
      <c r="AJ629" s="60"/>
      <c r="AK629" s="60"/>
    </row>
    <row r="630" spans="20:37" s="1" customFormat="1" x14ac:dyDescent="0.35">
      <c r="T630"/>
      <c r="U630"/>
      <c r="V630"/>
      <c r="W630"/>
      <c r="X630"/>
      <c r="Z630" s="56"/>
      <c r="AA630" s="56"/>
      <c r="AB630" s="56"/>
      <c r="AC630" s="56"/>
      <c r="AD630" s="56"/>
      <c r="AE630" s="56"/>
      <c r="AF630" s="60"/>
      <c r="AG630" s="60"/>
      <c r="AH630" s="60"/>
      <c r="AI630" s="60"/>
      <c r="AJ630" s="60"/>
      <c r="AK630" s="60"/>
    </row>
    <row r="631" spans="20:37" s="1" customFormat="1" x14ac:dyDescent="0.35">
      <c r="T631"/>
      <c r="U631"/>
      <c r="V631"/>
      <c r="W631"/>
      <c r="X631"/>
      <c r="Z631" s="56"/>
      <c r="AA631" s="56"/>
      <c r="AB631" s="56"/>
      <c r="AC631" s="56"/>
      <c r="AD631" s="56"/>
      <c r="AE631" s="56"/>
      <c r="AF631" s="60"/>
      <c r="AG631" s="60"/>
      <c r="AH631" s="60"/>
      <c r="AI631" s="60"/>
      <c r="AJ631" s="60"/>
      <c r="AK631" s="60"/>
    </row>
    <row r="632" spans="20:37" s="1" customFormat="1" x14ac:dyDescent="0.35">
      <c r="T632"/>
      <c r="U632"/>
      <c r="V632"/>
      <c r="W632"/>
      <c r="X632"/>
      <c r="Z632" s="56"/>
      <c r="AA632" s="56"/>
      <c r="AB632" s="56"/>
      <c r="AC632" s="56"/>
      <c r="AD632" s="56"/>
      <c r="AE632" s="56"/>
      <c r="AF632" s="60"/>
      <c r="AG632" s="60"/>
      <c r="AH632" s="60"/>
      <c r="AI632" s="60"/>
      <c r="AJ632" s="60"/>
      <c r="AK632" s="60"/>
    </row>
    <row r="633" spans="20:37" s="1" customFormat="1" x14ac:dyDescent="0.35">
      <c r="T633"/>
      <c r="U633"/>
      <c r="V633"/>
      <c r="W633"/>
      <c r="X633"/>
      <c r="Z633" s="56"/>
      <c r="AA633" s="56"/>
      <c r="AB633" s="56"/>
      <c r="AC633" s="56"/>
      <c r="AD633" s="56"/>
      <c r="AE633" s="56"/>
      <c r="AF633" s="60"/>
      <c r="AG633" s="60"/>
      <c r="AH633" s="60"/>
      <c r="AI633" s="60"/>
      <c r="AJ633" s="60"/>
      <c r="AK633" s="60"/>
    </row>
    <row r="634" spans="20:37" s="1" customFormat="1" x14ac:dyDescent="0.35">
      <c r="T634"/>
      <c r="U634"/>
      <c r="V634"/>
      <c r="W634"/>
      <c r="X634"/>
      <c r="Z634" s="56"/>
      <c r="AA634" s="56"/>
      <c r="AB634" s="56"/>
      <c r="AC634" s="56"/>
      <c r="AD634" s="56"/>
      <c r="AE634" s="56"/>
      <c r="AF634" s="60"/>
      <c r="AG634" s="60"/>
      <c r="AH634" s="60"/>
      <c r="AI634" s="60"/>
      <c r="AJ634" s="60"/>
      <c r="AK634" s="60"/>
    </row>
    <row r="635" spans="20:37" s="1" customFormat="1" x14ac:dyDescent="0.35">
      <c r="T635"/>
      <c r="U635"/>
      <c r="V635"/>
      <c r="W635"/>
      <c r="X635"/>
      <c r="Z635" s="56"/>
      <c r="AA635" s="56"/>
      <c r="AB635" s="56"/>
      <c r="AC635" s="56"/>
      <c r="AD635" s="56"/>
      <c r="AE635" s="56"/>
      <c r="AF635" s="60"/>
      <c r="AG635" s="60"/>
      <c r="AH635" s="60"/>
      <c r="AI635" s="60"/>
      <c r="AJ635" s="60"/>
      <c r="AK635" s="60"/>
    </row>
    <row r="636" spans="20:37" s="1" customFormat="1" x14ac:dyDescent="0.35">
      <c r="T636"/>
      <c r="U636"/>
      <c r="V636"/>
      <c r="W636"/>
      <c r="X636"/>
      <c r="Z636" s="56"/>
      <c r="AA636" s="56"/>
      <c r="AB636" s="56"/>
      <c r="AC636" s="56"/>
      <c r="AD636" s="56"/>
      <c r="AE636" s="56"/>
      <c r="AF636" s="60"/>
      <c r="AG636" s="60"/>
      <c r="AH636" s="60"/>
      <c r="AI636" s="60"/>
      <c r="AJ636" s="60"/>
      <c r="AK636" s="60"/>
    </row>
    <row r="637" spans="20:37" s="1" customFormat="1" x14ac:dyDescent="0.35">
      <c r="T637"/>
      <c r="U637"/>
      <c r="V637"/>
      <c r="W637"/>
      <c r="X637"/>
      <c r="Z637" s="56"/>
      <c r="AA637" s="56"/>
      <c r="AB637" s="56"/>
      <c r="AC637" s="56"/>
      <c r="AD637" s="56"/>
      <c r="AE637" s="56"/>
      <c r="AF637" s="60"/>
      <c r="AG637" s="60"/>
      <c r="AH637" s="60"/>
      <c r="AI637" s="60"/>
      <c r="AJ637" s="60"/>
      <c r="AK637" s="60"/>
    </row>
    <row r="638" spans="20:37" s="1" customFormat="1" x14ac:dyDescent="0.35">
      <c r="T638"/>
      <c r="U638"/>
      <c r="V638"/>
      <c r="W638"/>
      <c r="X638"/>
      <c r="Z638" s="56"/>
      <c r="AA638" s="56"/>
      <c r="AB638" s="56"/>
      <c r="AC638" s="56"/>
      <c r="AD638" s="56"/>
      <c r="AE638" s="56"/>
      <c r="AF638" s="60"/>
      <c r="AG638" s="60"/>
      <c r="AH638" s="60"/>
      <c r="AI638" s="60"/>
      <c r="AJ638" s="60"/>
      <c r="AK638" s="60"/>
    </row>
    <row r="639" spans="20:37" s="1" customFormat="1" x14ac:dyDescent="0.35">
      <c r="T639"/>
      <c r="U639"/>
      <c r="V639"/>
      <c r="W639"/>
      <c r="X639"/>
      <c r="Z639" s="56"/>
      <c r="AA639" s="56"/>
      <c r="AB639" s="56"/>
      <c r="AC639" s="56"/>
      <c r="AD639" s="56"/>
      <c r="AE639" s="56"/>
      <c r="AF639" s="60"/>
      <c r="AG639" s="60"/>
      <c r="AH639" s="60"/>
      <c r="AI639" s="60"/>
      <c r="AJ639" s="60"/>
      <c r="AK639" s="60"/>
    </row>
    <row r="640" spans="20:37" s="1" customFormat="1" x14ac:dyDescent="0.35">
      <c r="T640"/>
      <c r="U640"/>
      <c r="V640"/>
      <c r="W640"/>
      <c r="X640"/>
      <c r="Z640" s="56"/>
      <c r="AA640" s="56"/>
      <c r="AB640" s="56"/>
      <c r="AC640" s="56"/>
      <c r="AD640" s="56"/>
      <c r="AE640" s="56"/>
      <c r="AF640" s="60"/>
      <c r="AG640" s="60"/>
      <c r="AH640" s="60"/>
      <c r="AI640" s="60"/>
      <c r="AJ640" s="60"/>
      <c r="AK640" s="60"/>
    </row>
    <row r="641" spans="20:37" s="1" customFormat="1" x14ac:dyDescent="0.35">
      <c r="T641"/>
      <c r="U641"/>
      <c r="V641"/>
      <c r="W641"/>
      <c r="X641"/>
      <c r="Z641" s="56"/>
      <c r="AA641" s="56"/>
      <c r="AB641" s="56"/>
      <c r="AC641" s="56"/>
      <c r="AD641" s="56"/>
      <c r="AE641" s="56"/>
      <c r="AF641" s="60"/>
      <c r="AG641" s="60"/>
      <c r="AH641" s="60"/>
      <c r="AI641" s="60"/>
      <c r="AJ641" s="60"/>
      <c r="AK641" s="60"/>
    </row>
    <row r="642" spans="20:37" s="1" customFormat="1" x14ac:dyDescent="0.35">
      <c r="T642"/>
      <c r="U642"/>
      <c r="V642"/>
      <c r="W642"/>
      <c r="X642"/>
      <c r="Z642" s="56"/>
      <c r="AA642" s="56"/>
      <c r="AB642" s="56"/>
      <c r="AC642" s="56"/>
      <c r="AD642" s="56"/>
      <c r="AE642" s="56"/>
      <c r="AF642" s="60"/>
      <c r="AG642" s="60"/>
      <c r="AH642" s="60"/>
      <c r="AI642" s="60"/>
      <c r="AJ642" s="60"/>
      <c r="AK642" s="60"/>
    </row>
    <row r="643" spans="20:37" s="1" customFormat="1" x14ac:dyDescent="0.35">
      <c r="T643"/>
      <c r="U643"/>
      <c r="V643"/>
      <c r="W643"/>
      <c r="X643"/>
      <c r="Z643" s="56"/>
      <c r="AA643" s="56"/>
      <c r="AB643" s="56"/>
      <c r="AC643" s="56"/>
      <c r="AD643" s="56"/>
      <c r="AE643" s="56"/>
      <c r="AF643" s="60"/>
      <c r="AG643" s="60"/>
      <c r="AH643" s="60"/>
      <c r="AI643" s="60"/>
      <c r="AJ643" s="60"/>
      <c r="AK643" s="60"/>
    </row>
    <row r="644" spans="20:37" s="1" customFormat="1" x14ac:dyDescent="0.35">
      <c r="T644"/>
      <c r="U644"/>
      <c r="V644"/>
      <c r="W644"/>
      <c r="X644"/>
      <c r="Z644" s="56"/>
      <c r="AA644" s="56"/>
      <c r="AB644" s="56"/>
      <c r="AC644" s="56"/>
      <c r="AD644" s="56"/>
      <c r="AE644" s="56"/>
      <c r="AF644" s="60"/>
      <c r="AG644" s="60"/>
      <c r="AH644" s="60"/>
      <c r="AI644" s="60"/>
      <c r="AJ644" s="60"/>
      <c r="AK644" s="60"/>
    </row>
    <row r="645" spans="20:37" s="1" customFormat="1" x14ac:dyDescent="0.35">
      <c r="T645"/>
      <c r="U645"/>
      <c r="V645"/>
      <c r="W645"/>
      <c r="X645"/>
      <c r="Z645" s="56"/>
      <c r="AA645" s="56"/>
      <c r="AB645" s="56"/>
      <c r="AC645" s="56"/>
      <c r="AD645" s="56"/>
      <c r="AE645" s="56"/>
      <c r="AF645" s="60"/>
      <c r="AG645" s="60"/>
      <c r="AH645" s="60"/>
      <c r="AI645" s="60"/>
      <c r="AJ645" s="60"/>
      <c r="AK645" s="60"/>
    </row>
    <row r="646" spans="20:37" s="1" customFormat="1" x14ac:dyDescent="0.35">
      <c r="T646"/>
      <c r="U646"/>
      <c r="V646"/>
      <c r="W646"/>
      <c r="X646"/>
      <c r="Z646" s="56"/>
      <c r="AA646" s="56"/>
      <c r="AB646" s="56"/>
      <c r="AC646" s="56"/>
      <c r="AD646" s="56"/>
      <c r="AE646" s="56"/>
      <c r="AF646" s="60"/>
      <c r="AG646" s="60"/>
      <c r="AH646" s="60"/>
      <c r="AI646" s="60"/>
      <c r="AJ646" s="60"/>
      <c r="AK646" s="60"/>
    </row>
    <row r="647" spans="20:37" s="1" customFormat="1" x14ac:dyDescent="0.35">
      <c r="T647"/>
      <c r="U647"/>
      <c r="V647"/>
      <c r="W647"/>
      <c r="X647"/>
      <c r="Z647" s="56"/>
      <c r="AA647" s="56"/>
      <c r="AB647" s="56"/>
      <c r="AC647" s="56"/>
      <c r="AD647" s="56"/>
      <c r="AE647" s="56"/>
      <c r="AF647" s="60"/>
      <c r="AG647" s="60"/>
      <c r="AH647" s="60"/>
      <c r="AI647" s="60"/>
      <c r="AJ647" s="60"/>
      <c r="AK647" s="60"/>
    </row>
    <row r="648" spans="20:37" s="1" customFormat="1" x14ac:dyDescent="0.35">
      <c r="T648"/>
      <c r="U648"/>
      <c r="V648"/>
      <c r="W648"/>
      <c r="X648"/>
      <c r="Z648" s="56"/>
      <c r="AA648" s="56"/>
      <c r="AB648" s="56"/>
      <c r="AC648" s="56"/>
      <c r="AD648" s="56"/>
      <c r="AE648" s="56"/>
      <c r="AF648" s="60"/>
      <c r="AG648" s="60"/>
      <c r="AH648" s="60"/>
      <c r="AI648" s="60"/>
      <c r="AJ648" s="60"/>
      <c r="AK648" s="60"/>
    </row>
    <row r="649" spans="20:37" s="1" customFormat="1" x14ac:dyDescent="0.35">
      <c r="T649"/>
      <c r="U649"/>
      <c r="V649"/>
      <c r="W649"/>
      <c r="X649"/>
      <c r="Z649" s="56"/>
      <c r="AA649" s="56"/>
      <c r="AB649" s="56"/>
      <c r="AC649" s="56"/>
      <c r="AD649" s="56"/>
      <c r="AE649" s="56"/>
      <c r="AF649" s="60"/>
      <c r="AG649" s="60"/>
      <c r="AH649" s="60"/>
      <c r="AI649" s="60"/>
      <c r="AJ649" s="60"/>
      <c r="AK649" s="60"/>
    </row>
    <row r="650" spans="20:37" s="1" customFormat="1" x14ac:dyDescent="0.35">
      <c r="T650"/>
      <c r="U650"/>
      <c r="V650"/>
      <c r="W650"/>
      <c r="X650"/>
      <c r="Z650" s="56"/>
      <c r="AA650" s="56"/>
      <c r="AB650" s="56"/>
      <c r="AC650" s="56"/>
      <c r="AD650" s="56"/>
      <c r="AE650" s="56"/>
      <c r="AF650" s="60"/>
      <c r="AG650" s="60"/>
      <c r="AH650" s="60"/>
      <c r="AI650" s="60"/>
      <c r="AJ650" s="60"/>
      <c r="AK650" s="60"/>
    </row>
    <row r="651" spans="20:37" s="1" customFormat="1" x14ac:dyDescent="0.35">
      <c r="T651"/>
      <c r="U651"/>
      <c r="V651"/>
      <c r="W651"/>
      <c r="X651"/>
      <c r="Z651" s="56"/>
      <c r="AA651" s="56"/>
      <c r="AB651" s="56"/>
      <c r="AC651" s="56"/>
      <c r="AD651" s="56"/>
      <c r="AE651" s="56"/>
      <c r="AF651" s="60"/>
      <c r="AG651" s="60"/>
      <c r="AH651" s="60"/>
      <c r="AI651" s="60"/>
      <c r="AJ651" s="60"/>
      <c r="AK651" s="60"/>
    </row>
    <row r="652" spans="20:37" s="1" customFormat="1" x14ac:dyDescent="0.35">
      <c r="T652"/>
      <c r="U652"/>
      <c r="V652"/>
      <c r="W652"/>
      <c r="X652"/>
      <c r="Z652" s="56"/>
      <c r="AA652" s="56"/>
      <c r="AB652" s="56"/>
      <c r="AC652" s="56"/>
      <c r="AD652" s="56"/>
      <c r="AE652" s="56"/>
      <c r="AF652" s="60"/>
      <c r="AG652" s="60"/>
      <c r="AH652" s="60"/>
      <c r="AI652" s="60"/>
      <c r="AJ652" s="60"/>
      <c r="AK652" s="60"/>
    </row>
    <row r="653" spans="20:37" s="1" customFormat="1" x14ac:dyDescent="0.35">
      <c r="T653"/>
      <c r="U653"/>
      <c r="V653"/>
      <c r="W653"/>
      <c r="X653"/>
      <c r="Z653" s="56"/>
      <c r="AA653" s="56"/>
      <c r="AB653" s="56"/>
      <c r="AC653" s="56"/>
      <c r="AD653" s="56"/>
      <c r="AE653" s="56"/>
      <c r="AF653" s="60"/>
      <c r="AG653" s="60"/>
      <c r="AH653" s="60"/>
      <c r="AI653" s="60"/>
      <c r="AJ653" s="60"/>
      <c r="AK653" s="60"/>
    </row>
    <row r="654" spans="20:37" s="1" customFormat="1" x14ac:dyDescent="0.35">
      <c r="T654"/>
      <c r="U654"/>
      <c r="V654"/>
      <c r="W654"/>
      <c r="X654"/>
      <c r="Z654" s="56"/>
      <c r="AA654" s="56"/>
      <c r="AB654" s="56"/>
      <c r="AC654" s="56"/>
      <c r="AD654" s="56"/>
      <c r="AE654" s="56"/>
      <c r="AF654" s="60"/>
      <c r="AG654" s="60"/>
      <c r="AH654" s="60"/>
      <c r="AI654" s="60"/>
      <c r="AJ654" s="60"/>
      <c r="AK654" s="60"/>
    </row>
    <row r="655" spans="20:37" s="1" customFormat="1" x14ac:dyDescent="0.35">
      <c r="T655"/>
      <c r="U655"/>
      <c r="V655"/>
      <c r="W655"/>
      <c r="X655"/>
      <c r="Z655" s="56"/>
      <c r="AA655" s="56"/>
      <c r="AB655" s="56"/>
      <c r="AC655" s="56"/>
      <c r="AD655" s="56"/>
      <c r="AE655" s="56"/>
      <c r="AF655" s="60"/>
      <c r="AG655" s="60"/>
      <c r="AH655" s="60"/>
      <c r="AI655" s="60"/>
      <c r="AJ655" s="60"/>
      <c r="AK655" s="60"/>
    </row>
    <row r="656" spans="20:37" s="1" customFormat="1" x14ac:dyDescent="0.35">
      <c r="T656"/>
      <c r="U656"/>
      <c r="V656"/>
      <c r="W656"/>
      <c r="X656"/>
      <c r="Z656" s="56"/>
      <c r="AA656" s="56"/>
      <c r="AB656" s="56"/>
      <c r="AC656" s="56"/>
      <c r="AD656" s="56"/>
      <c r="AE656" s="56"/>
      <c r="AF656" s="60"/>
      <c r="AG656" s="60"/>
      <c r="AH656" s="60"/>
      <c r="AI656" s="60"/>
      <c r="AJ656" s="60"/>
      <c r="AK656" s="60"/>
    </row>
    <row r="657" spans="20:37" s="1" customFormat="1" x14ac:dyDescent="0.35">
      <c r="T657"/>
      <c r="U657"/>
      <c r="V657"/>
      <c r="W657"/>
      <c r="X657"/>
      <c r="Z657" s="56"/>
      <c r="AA657" s="56"/>
      <c r="AB657" s="56"/>
      <c r="AC657" s="56"/>
      <c r="AD657" s="56"/>
      <c r="AE657" s="56"/>
      <c r="AF657" s="60"/>
      <c r="AG657" s="60"/>
      <c r="AH657" s="60"/>
      <c r="AI657" s="60"/>
      <c r="AJ657" s="60"/>
      <c r="AK657" s="60"/>
    </row>
    <row r="658" spans="20:37" s="1" customFormat="1" x14ac:dyDescent="0.35">
      <c r="T658"/>
      <c r="U658"/>
      <c r="V658"/>
      <c r="W658"/>
      <c r="X658"/>
      <c r="Z658" s="56"/>
      <c r="AA658" s="56"/>
      <c r="AB658" s="56"/>
      <c r="AC658" s="56"/>
      <c r="AD658" s="56"/>
      <c r="AE658" s="56"/>
      <c r="AF658" s="60"/>
      <c r="AG658" s="60"/>
      <c r="AH658" s="60"/>
      <c r="AI658" s="60"/>
      <c r="AJ658" s="60"/>
      <c r="AK658" s="60"/>
    </row>
    <row r="659" spans="20:37" s="1" customFormat="1" x14ac:dyDescent="0.35">
      <c r="T659"/>
      <c r="U659"/>
      <c r="V659"/>
      <c r="W659"/>
      <c r="X659"/>
      <c r="Z659" s="56"/>
      <c r="AA659" s="56"/>
      <c r="AB659" s="56"/>
      <c r="AC659" s="56"/>
      <c r="AD659" s="56"/>
      <c r="AE659" s="56"/>
      <c r="AF659" s="60"/>
      <c r="AG659" s="60"/>
      <c r="AH659" s="60"/>
      <c r="AI659" s="60"/>
      <c r="AJ659" s="60"/>
      <c r="AK659" s="60"/>
    </row>
    <row r="660" spans="20:37" s="1" customFormat="1" x14ac:dyDescent="0.35">
      <c r="T660"/>
      <c r="U660"/>
      <c r="V660"/>
      <c r="W660"/>
      <c r="X660"/>
      <c r="Z660" s="56"/>
      <c r="AA660" s="56"/>
      <c r="AB660" s="56"/>
      <c r="AC660" s="56"/>
      <c r="AD660" s="56"/>
      <c r="AE660" s="56"/>
      <c r="AF660" s="60"/>
      <c r="AG660" s="60"/>
      <c r="AH660" s="60"/>
      <c r="AI660" s="60"/>
      <c r="AJ660" s="60"/>
      <c r="AK660" s="60"/>
    </row>
    <row r="661" spans="20:37" s="1" customFormat="1" x14ac:dyDescent="0.35">
      <c r="T661"/>
      <c r="U661"/>
      <c r="V661"/>
      <c r="W661"/>
      <c r="X661"/>
      <c r="Z661" s="56"/>
      <c r="AA661" s="56"/>
      <c r="AB661" s="56"/>
      <c r="AC661" s="56"/>
      <c r="AD661" s="56"/>
      <c r="AE661" s="56"/>
      <c r="AF661" s="60"/>
      <c r="AG661" s="60"/>
      <c r="AH661" s="60"/>
      <c r="AI661" s="60"/>
      <c r="AJ661" s="60"/>
      <c r="AK661" s="60"/>
    </row>
    <row r="662" spans="20:37" s="1" customFormat="1" x14ac:dyDescent="0.35">
      <c r="T662"/>
      <c r="U662"/>
      <c r="V662"/>
      <c r="W662"/>
      <c r="X662"/>
      <c r="Z662" s="56"/>
      <c r="AA662" s="56"/>
      <c r="AB662" s="56"/>
      <c r="AC662" s="56"/>
      <c r="AD662" s="56"/>
      <c r="AE662" s="56"/>
      <c r="AF662" s="60"/>
      <c r="AG662" s="60"/>
      <c r="AH662" s="60"/>
      <c r="AI662" s="60"/>
      <c r="AJ662" s="60"/>
      <c r="AK662" s="60"/>
    </row>
    <row r="663" spans="20:37" s="1" customFormat="1" x14ac:dyDescent="0.35">
      <c r="T663"/>
      <c r="U663"/>
      <c r="V663"/>
      <c r="W663"/>
      <c r="X663"/>
      <c r="Z663" s="56"/>
      <c r="AA663" s="56"/>
      <c r="AB663" s="56"/>
      <c r="AC663" s="56"/>
      <c r="AD663" s="56"/>
      <c r="AE663" s="56"/>
      <c r="AF663" s="60"/>
      <c r="AG663" s="60"/>
      <c r="AH663" s="60"/>
      <c r="AI663" s="60"/>
      <c r="AJ663" s="60"/>
      <c r="AK663" s="60"/>
    </row>
    <row r="664" spans="20:37" s="1" customFormat="1" x14ac:dyDescent="0.35">
      <c r="T664"/>
      <c r="U664"/>
      <c r="V664"/>
      <c r="W664"/>
      <c r="X664"/>
      <c r="Z664" s="56"/>
      <c r="AA664" s="56"/>
      <c r="AB664" s="56"/>
      <c r="AC664" s="56"/>
      <c r="AD664" s="56"/>
      <c r="AE664" s="56"/>
      <c r="AF664" s="60"/>
      <c r="AG664" s="60"/>
      <c r="AH664" s="60"/>
      <c r="AI664" s="60"/>
      <c r="AJ664" s="60"/>
      <c r="AK664" s="60"/>
    </row>
    <row r="665" spans="20:37" s="1" customFormat="1" x14ac:dyDescent="0.35">
      <c r="T665"/>
      <c r="U665"/>
      <c r="V665"/>
      <c r="W665"/>
      <c r="X665"/>
      <c r="Z665" s="56"/>
      <c r="AA665" s="56"/>
      <c r="AB665" s="56"/>
      <c r="AC665" s="56"/>
      <c r="AD665" s="56"/>
      <c r="AE665" s="56"/>
      <c r="AF665" s="60"/>
      <c r="AG665" s="60"/>
      <c r="AH665" s="60"/>
      <c r="AI665" s="60"/>
      <c r="AJ665" s="60"/>
      <c r="AK665" s="60"/>
    </row>
    <row r="666" spans="20:37" s="1" customFormat="1" x14ac:dyDescent="0.35">
      <c r="T666"/>
      <c r="U666"/>
      <c r="V666"/>
      <c r="W666"/>
      <c r="X666"/>
      <c r="Z666" s="56"/>
      <c r="AA666" s="56"/>
      <c r="AB666" s="56"/>
      <c r="AC666" s="56"/>
      <c r="AD666" s="56"/>
      <c r="AE666" s="56"/>
      <c r="AF666" s="60"/>
      <c r="AG666" s="60"/>
      <c r="AH666" s="60"/>
      <c r="AI666" s="60"/>
      <c r="AJ666" s="60"/>
      <c r="AK666" s="60"/>
    </row>
    <row r="667" spans="20:37" s="1" customFormat="1" x14ac:dyDescent="0.35">
      <c r="T667"/>
      <c r="U667"/>
      <c r="V667"/>
      <c r="W667"/>
      <c r="X667"/>
      <c r="Z667" s="56"/>
      <c r="AA667" s="56"/>
      <c r="AB667" s="56"/>
      <c r="AC667" s="56"/>
      <c r="AD667" s="56"/>
      <c r="AE667" s="56"/>
      <c r="AF667" s="60"/>
      <c r="AG667" s="60"/>
      <c r="AH667" s="60"/>
      <c r="AI667" s="60"/>
      <c r="AJ667" s="60"/>
      <c r="AK667" s="60"/>
    </row>
    <row r="668" spans="20:37" s="1" customFormat="1" x14ac:dyDescent="0.35">
      <c r="T668"/>
      <c r="U668"/>
      <c r="V668"/>
      <c r="W668"/>
      <c r="X668"/>
      <c r="Z668" s="56"/>
      <c r="AA668" s="56"/>
      <c r="AB668" s="56"/>
      <c r="AC668" s="56"/>
      <c r="AD668" s="56"/>
      <c r="AE668" s="56"/>
      <c r="AF668" s="60"/>
      <c r="AG668" s="60"/>
      <c r="AH668" s="60"/>
      <c r="AI668" s="60"/>
      <c r="AJ668" s="60"/>
      <c r="AK668" s="60"/>
    </row>
    <row r="669" spans="20:37" s="1" customFormat="1" x14ac:dyDescent="0.35">
      <c r="T669"/>
      <c r="U669"/>
      <c r="V669"/>
      <c r="W669"/>
      <c r="X669"/>
      <c r="Z669" s="56"/>
      <c r="AA669" s="56"/>
      <c r="AB669" s="56"/>
      <c r="AC669" s="56"/>
      <c r="AD669" s="56"/>
      <c r="AE669" s="56"/>
      <c r="AF669" s="60"/>
      <c r="AG669" s="60"/>
      <c r="AH669" s="60"/>
      <c r="AI669" s="60"/>
      <c r="AJ669" s="60"/>
      <c r="AK669" s="60"/>
    </row>
    <row r="670" spans="20:37" s="1" customFormat="1" x14ac:dyDescent="0.35">
      <c r="T670"/>
      <c r="U670"/>
      <c r="V670"/>
      <c r="W670"/>
      <c r="X670"/>
      <c r="Z670" s="56"/>
      <c r="AA670" s="56"/>
      <c r="AB670" s="56"/>
      <c r="AC670" s="56"/>
      <c r="AD670" s="56"/>
      <c r="AE670" s="56"/>
      <c r="AF670" s="60"/>
      <c r="AG670" s="60"/>
      <c r="AH670" s="60"/>
      <c r="AI670" s="60"/>
      <c r="AJ670" s="60"/>
      <c r="AK670" s="60"/>
    </row>
    <row r="671" spans="20:37" s="1" customFormat="1" x14ac:dyDescent="0.35">
      <c r="T671"/>
      <c r="U671"/>
      <c r="V671"/>
      <c r="W671"/>
      <c r="X671"/>
      <c r="Z671" s="56"/>
      <c r="AA671" s="56"/>
      <c r="AB671" s="56"/>
      <c r="AC671" s="56"/>
      <c r="AD671" s="56"/>
      <c r="AE671" s="56"/>
      <c r="AF671" s="60"/>
      <c r="AG671" s="60"/>
      <c r="AH671" s="60"/>
      <c r="AI671" s="60"/>
      <c r="AJ671" s="60"/>
      <c r="AK671" s="60"/>
    </row>
    <row r="672" spans="20:37" s="1" customFormat="1" x14ac:dyDescent="0.35">
      <c r="T672"/>
      <c r="U672"/>
      <c r="V672"/>
      <c r="W672"/>
      <c r="X672"/>
      <c r="Z672" s="56"/>
      <c r="AA672" s="56"/>
      <c r="AB672" s="56"/>
      <c r="AC672" s="56"/>
      <c r="AD672" s="56"/>
      <c r="AE672" s="56"/>
      <c r="AF672" s="60"/>
      <c r="AG672" s="60"/>
      <c r="AH672" s="60"/>
      <c r="AI672" s="60"/>
      <c r="AJ672" s="60"/>
      <c r="AK672" s="60"/>
    </row>
    <row r="673" spans="20:37" s="1" customFormat="1" x14ac:dyDescent="0.35">
      <c r="T673"/>
      <c r="U673"/>
      <c r="V673"/>
      <c r="W673"/>
      <c r="X673"/>
      <c r="Z673" s="56"/>
      <c r="AA673" s="56"/>
      <c r="AB673" s="56"/>
      <c r="AC673" s="56"/>
      <c r="AD673" s="56"/>
      <c r="AE673" s="56"/>
      <c r="AF673" s="60"/>
      <c r="AG673" s="60"/>
      <c r="AH673" s="60"/>
      <c r="AI673" s="60"/>
      <c r="AJ673" s="60"/>
      <c r="AK673" s="60"/>
    </row>
    <row r="674" spans="20:37" s="1" customFormat="1" x14ac:dyDescent="0.35">
      <c r="T674"/>
      <c r="U674"/>
      <c r="V674"/>
      <c r="W674"/>
      <c r="X674"/>
      <c r="Z674" s="56"/>
      <c r="AA674" s="56"/>
      <c r="AB674" s="56"/>
      <c r="AC674" s="56"/>
      <c r="AD674" s="56"/>
      <c r="AE674" s="56"/>
      <c r="AF674" s="60"/>
      <c r="AG674" s="60"/>
      <c r="AH674" s="60"/>
      <c r="AI674" s="60"/>
      <c r="AJ674" s="60"/>
      <c r="AK674" s="60"/>
    </row>
    <row r="675" spans="20:37" s="1" customFormat="1" x14ac:dyDescent="0.35">
      <c r="T675"/>
      <c r="U675"/>
      <c r="V675"/>
      <c r="W675"/>
      <c r="X675"/>
      <c r="Z675" s="56"/>
      <c r="AA675" s="56"/>
      <c r="AB675" s="56"/>
      <c r="AC675" s="56"/>
      <c r="AD675" s="56"/>
      <c r="AE675" s="56"/>
      <c r="AF675" s="60"/>
      <c r="AG675" s="60"/>
      <c r="AH675" s="60"/>
      <c r="AI675" s="60"/>
      <c r="AJ675" s="60"/>
      <c r="AK675" s="60"/>
    </row>
    <row r="676" spans="20:37" s="1" customFormat="1" x14ac:dyDescent="0.35">
      <c r="T676"/>
      <c r="U676"/>
      <c r="V676"/>
      <c r="W676"/>
      <c r="X676"/>
      <c r="Z676" s="56"/>
      <c r="AA676" s="56"/>
      <c r="AB676" s="56"/>
      <c r="AC676" s="56"/>
      <c r="AD676" s="56"/>
      <c r="AE676" s="56"/>
      <c r="AF676" s="60"/>
      <c r="AG676" s="60"/>
      <c r="AH676" s="60"/>
      <c r="AI676" s="60"/>
      <c r="AJ676" s="60"/>
      <c r="AK676" s="60"/>
    </row>
    <row r="677" spans="20:37" s="1" customFormat="1" x14ac:dyDescent="0.35">
      <c r="T677"/>
      <c r="U677"/>
      <c r="V677"/>
      <c r="W677"/>
      <c r="X677"/>
      <c r="Z677" s="56"/>
      <c r="AA677" s="56"/>
      <c r="AB677" s="56"/>
      <c r="AC677" s="56"/>
      <c r="AD677" s="56"/>
      <c r="AE677" s="56"/>
      <c r="AF677" s="60"/>
      <c r="AG677" s="60"/>
      <c r="AH677" s="60"/>
      <c r="AI677" s="60"/>
      <c r="AJ677" s="60"/>
      <c r="AK677" s="60"/>
    </row>
    <row r="678" spans="20:37" s="1" customFormat="1" x14ac:dyDescent="0.35">
      <c r="T678"/>
      <c r="U678"/>
      <c r="V678"/>
      <c r="W678"/>
      <c r="X678"/>
      <c r="Z678" s="56"/>
      <c r="AA678" s="56"/>
      <c r="AB678" s="56"/>
      <c r="AC678" s="56"/>
      <c r="AD678" s="56"/>
      <c r="AE678" s="56"/>
      <c r="AF678" s="60"/>
      <c r="AG678" s="60"/>
      <c r="AH678" s="60"/>
      <c r="AI678" s="60"/>
      <c r="AJ678" s="60"/>
      <c r="AK678" s="60"/>
    </row>
    <row r="679" spans="20:37" s="1" customFormat="1" x14ac:dyDescent="0.35">
      <c r="T679"/>
      <c r="U679"/>
      <c r="V679"/>
      <c r="W679"/>
      <c r="X679"/>
      <c r="Z679" s="56"/>
      <c r="AA679" s="56"/>
      <c r="AB679" s="56"/>
      <c r="AC679" s="56"/>
      <c r="AD679" s="56"/>
      <c r="AE679" s="56"/>
      <c r="AF679" s="60"/>
      <c r="AG679" s="60"/>
      <c r="AH679" s="60"/>
      <c r="AI679" s="60"/>
      <c r="AJ679" s="60"/>
      <c r="AK679" s="60"/>
    </row>
    <row r="680" spans="20:37" s="1" customFormat="1" x14ac:dyDescent="0.35">
      <c r="T680"/>
      <c r="U680"/>
      <c r="V680"/>
      <c r="W680"/>
      <c r="X680"/>
      <c r="Z680" s="56"/>
      <c r="AA680" s="56"/>
      <c r="AB680" s="56"/>
      <c r="AC680" s="56"/>
      <c r="AD680" s="56"/>
      <c r="AE680" s="56"/>
      <c r="AF680" s="60"/>
      <c r="AG680" s="60"/>
      <c r="AH680" s="60"/>
      <c r="AI680" s="60"/>
      <c r="AJ680" s="60"/>
      <c r="AK680" s="60"/>
    </row>
    <row r="681" spans="20:37" s="1" customFormat="1" x14ac:dyDescent="0.35">
      <c r="T681"/>
      <c r="U681"/>
      <c r="V681"/>
      <c r="W681"/>
      <c r="X681"/>
      <c r="Z681" s="56"/>
      <c r="AA681" s="56"/>
      <c r="AB681" s="56"/>
      <c r="AC681" s="56"/>
      <c r="AD681" s="56"/>
      <c r="AE681" s="56"/>
      <c r="AF681" s="60"/>
      <c r="AG681" s="60"/>
      <c r="AH681" s="60"/>
      <c r="AI681" s="60"/>
      <c r="AJ681" s="60"/>
      <c r="AK681" s="60"/>
    </row>
    <row r="682" spans="20:37" s="1" customFormat="1" x14ac:dyDescent="0.35">
      <c r="T682"/>
      <c r="U682"/>
      <c r="V682"/>
      <c r="W682"/>
      <c r="X682"/>
      <c r="Z682" s="56"/>
      <c r="AA682" s="56"/>
      <c r="AB682" s="56"/>
      <c r="AC682" s="56"/>
      <c r="AD682" s="56"/>
      <c r="AE682" s="56"/>
      <c r="AF682" s="60"/>
      <c r="AG682" s="60"/>
      <c r="AH682" s="60"/>
      <c r="AI682" s="60"/>
      <c r="AJ682" s="60"/>
      <c r="AK682" s="60"/>
    </row>
    <row r="683" spans="20:37" s="1" customFormat="1" x14ac:dyDescent="0.35">
      <c r="T683"/>
      <c r="U683"/>
      <c r="V683"/>
      <c r="W683"/>
      <c r="X683"/>
      <c r="Z683" s="56"/>
      <c r="AA683" s="56"/>
      <c r="AB683" s="56"/>
      <c r="AC683" s="56"/>
      <c r="AD683" s="56"/>
      <c r="AE683" s="56"/>
      <c r="AF683" s="60"/>
      <c r="AG683" s="60"/>
      <c r="AH683" s="60"/>
      <c r="AI683" s="60"/>
      <c r="AJ683" s="60"/>
      <c r="AK683" s="60"/>
    </row>
    <row r="684" spans="20:37" s="1" customFormat="1" x14ac:dyDescent="0.35">
      <c r="T684"/>
      <c r="U684"/>
      <c r="V684"/>
      <c r="W684"/>
      <c r="X684"/>
      <c r="Z684" s="56"/>
      <c r="AA684" s="56"/>
      <c r="AB684" s="56"/>
      <c r="AC684" s="56"/>
      <c r="AD684" s="56"/>
      <c r="AE684" s="56"/>
      <c r="AF684" s="60"/>
      <c r="AG684" s="60"/>
      <c r="AH684" s="60"/>
      <c r="AI684" s="60"/>
      <c r="AJ684" s="60"/>
      <c r="AK684" s="60"/>
    </row>
    <row r="685" spans="20:37" s="1" customFormat="1" x14ac:dyDescent="0.35">
      <c r="T685"/>
      <c r="U685"/>
      <c r="V685"/>
      <c r="W685"/>
      <c r="X685"/>
      <c r="Z685" s="56"/>
      <c r="AA685" s="56"/>
      <c r="AB685" s="56"/>
      <c r="AC685" s="56"/>
      <c r="AD685" s="56"/>
      <c r="AE685" s="56"/>
      <c r="AF685" s="60"/>
      <c r="AG685" s="60"/>
      <c r="AH685" s="60"/>
      <c r="AI685" s="60"/>
      <c r="AJ685" s="60"/>
      <c r="AK685" s="60"/>
    </row>
    <row r="686" spans="20:37" s="1" customFormat="1" x14ac:dyDescent="0.35">
      <c r="T686"/>
      <c r="U686"/>
      <c r="V686"/>
      <c r="W686"/>
      <c r="X686"/>
      <c r="Z686" s="56"/>
      <c r="AA686" s="56"/>
      <c r="AB686" s="56"/>
      <c r="AC686" s="56"/>
      <c r="AD686" s="56"/>
      <c r="AE686" s="56"/>
      <c r="AF686" s="60"/>
      <c r="AG686" s="60"/>
      <c r="AH686" s="60"/>
      <c r="AI686" s="60"/>
      <c r="AJ686" s="60"/>
      <c r="AK686" s="60"/>
    </row>
    <row r="687" spans="20:37" s="1" customFormat="1" x14ac:dyDescent="0.35">
      <c r="T687"/>
      <c r="U687"/>
      <c r="V687"/>
      <c r="W687"/>
      <c r="X687"/>
      <c r="Z687" s="56"/>
      <c r="AA687" s="56"/>
      <c r="AB687" s="56"/>
      <c r="AC687" s="56"/>
      <c r="AD687" s="56"/>
      <c r="AE687" s="56"/>
      <c r="AF687" s="60"/>
      <c r="AG687" s="60"/>
      <c r="AH687" s="60"/>
      <c r="AI687" s="60"/>
      <c r="AJ687" s="60"/>
      <c r="AK687" s="60"/>
    </row>
    <row r="688" spans="20:37" s="1" customFormat="1" x14ac:dyDescent="0.35">
      <c r="T688"/>
      <c r="U688"/>
      <c r="V688"/>
      <c r="W688"/>
      <c r="X688"/>
      <c r="Z688" s="56"/>
      <c r="AA688" s="56"/>
      <c r="AB688" s="56"/>
      <c r="AC688" s="56"/>
      <c r="AD688" s="56"/>
      <c r="AE688" s="56"/>
      <c r="AF688" s="60"/>
      <c r="AG688" s="60"/>
      <c r="AH688" s="60"/>
      <c r="AI688" s="60"/>
      <c r="AJ688" s="60"/>
      <c r="AK688" s="60"/>
    </row>
    <row r="689" spans="20:37" s="1" customFormat="1" x14ac:dyDescent="0.35">
      <c r="T689"/>
      <c r="U689"/>
      <c r="V689"/>
      <c r="W689"/>
      <c r="X689"/>
      <c r="Z689" s="56"/>
      <c r="AA689" s="56"/>
      <c r="AB689" s="56"/>
      <c r="AC689" s="56"/>
      <c r="AD689" s="56"/>
      <c r="AE689" s="56"/>
      <c r="AF689" s="60"/>
      <c r="AG689" s="60"/>
      <c r="AH689" s="60"/>
      <c r="AI689" s="60"/>
      <c r="AJ689" s="60"/>
      <c r="AK689" s="60"/>
    </row>
    <row r="690" spans="20:37" s="1" customFormat="1" x14ac:dyDescent="0.35">
      <c r="T690"/>
      <c r="U690"/>
      <c r="V690"/>
      <c r="W690"/>
      <c r="X690"/>
      <c r="Z690" s="56"/>
      <c r="AA690" s="56"/>
      <c r="AB690" s="56"/>
      <c r="AC690" s="56"/>
      <c r="AD690" s="56"/>
      <c r="AE690" s="56"/>
      <c r="AF690" s="60"/>
      <c r="AG690" s="60"/>
      <c r="AH690" s="60"/>
      <c r="AI690" s="60"/>
      <c r="AJ690" s="60"/>
      <c r="AK690" s="60"/>
    </row>
    <row r="691" spans="20:37" s="1" customFormat="1" x14ac:dyDescent="0.35">
      <c r="T691"/>
      <c r="U691"/>
      <c r="V691"/>
      <c r="W691"/>
      <c r="X691"/>
      <c r="Z691" s="56"/>
      <c r="AA691" s="56"/>
      <c r="AB691" s="56"/>
      <c r="AC691" s="56"/>
      <c r="AD691" s="56"/>
      <c r="AE691" s="56"/>
      <c r="AF691" s="60"/>
      <c r="AG691" s="60"/>
      <c r="AH691" s="60"/>
      <c r="AI691" s="60"/>
      <c r="AJ691" s="60"/>
      <c r="AK691" s="60"/>
    </row>
    <row r="692" spans="20:37" s="1" customFormat="1" x14ac:dyDescent="0.35">
      <c r="T692"/>
      <c r="U692"/>
      <c r="V692"/>
      <c r="W692"/>
      <c r="X692"/>
      <c r="Z692" s="56"/>
      <c r="AA692" s="56"/>
      <c r="AB692" s="56"/>
      <c r="AC692" s="56"/>
      <c r="AD692" s="56"/>
      <c r="AE692" s="56"/>
      <c r="AF692" s="60"/>
      <c r="AG692" s="60"/>
      <c r="AH692" s="60"/>
      <c r="AI692" s="60"/>
      <c r="AJ692" s="60"/>
      <c r="AK692" s="60"/>
    </row>
    <row r="693" spans="20:37" s="1" customFormat="1" x14ac:dyDescent="0.35">
      <c r="T693"/>
      <c r="U693"/>
      <c r="V693"/>
      <c r="W693"/>
      <c r="X693"/>
      <c r="Z693" s="56"/>
      <c r="AA693" s="56"/>
      <c r="AB693" s="56"/>
      <c r="AC693" s="56"/>
      <c r="AD693" s="56"/>
      <c r="AE693" s="56"/>
      <c r="AF693" s="60"/>
      <c r="AG693" s="60"/>
      <c r="AH693" s="60"/>
      <c r="AI693" s="60"/>
      <c r="AJ693" s="60"/>
      <c r="AK693" s="60"/>
    </row>
    <row r="694" spans="20:37" s="1" customFormat="1" x14ac:dyDescent="0.35">
      <c r="T694"/>
      <c r="U694"/>
      <c r="V694"/>
      <c r="W694"/>
      <c r="X694"/>
      <c r="Z694" s="56"/>
      <c r="AA694" s="56"/>
      <c r="AB694" s="56"/>
      <c r="AC694" s="56"/>
      <c r="AD694" s="56"/>
      <c r="AE694" s="56"/>
      <c r="AF694" s="60"/>
      <c r="AG694" s="60"/>
      <c r="AH694" s="60"/>
      <c r="AI694" s="60"/>
      <c r="AJ694" s="60"/>
      <c r="AK694" s="60"/>
    </row>
    <row r="695" spans="20:37" s="1" customFormat="1" x14ac:dyDescent="0.35">
      <c r="T695"/>
      <c r="U695"/>
      <c r="V695"/>
      <c r="W695"/>
      <c r="X695"/>
      <c r="Z695" s="56"/>
      <c r="AA695" s="56"/>
      <c r="AB695" s="56"/>
      <c r="AC695" s="56"/>
      <c r="AD695" s="56"/>
      <c r="AE695" s="56"/>
      <c r="AF695" s="60"/>
      <c r="AG695" s="60"/>
      <c r="AH695" s="60"/>
      <c r="AI695" s="60"/>
      <c r="AJ695" s="60"/>
      <c r="AK695" s="60"/>
    </row>
    <row r="696" spans="20:37" s="1" customFormat="1" x14ac:dyDescent="0.35">
      <c r="T696"/>
      <c r="U696"/>
      <c r="V696"/>
      <c r="W696"/>
      <c r="X696"/>
      <c r="Z696" s="56"/>
      <c r="AA696" s="56"/>
      <c r="AB696" s="56"/>
      <c r="AC696" s="56"/>
      <c r="AD696" s="56"/>
      <c r="AE696" s="56"/>
      <c r="AF696" s="60"/>
      <c r="AG696" s="60"/>
      <c r="AH696" s="60"/>
      <c r="AI696" s="60"/>
      <c r="AJ696" s="60"/>
      <c r="AK696" s="60"/>
    </row>
  </sheetData>
  <mergeCells count="24">
    <mergeCell ref="C3:K3"/>
    <mergeCell ref="L3:Q3"/>
    <mergeCell ref="C4:F4"/>
    <mergeCell ref="G4:J4"/>
    <mergeCell ref="K4:K6"/>
    <mergeCell ref="L4:M4"/>
    <mergeCell ref="N4:O4"/>
    <mergeCell ref="P4:Q4"/>
    <mergeCell ref="T4:T6"/>
    <mergeCell ref="U5:V5"/>
    <mergeCell ref="W5:X5"/>
    <mergeCell ref="B2:Q2"/>
    <mergeCell ref="J1:Q1"/>
    <mergeCell ref="N5:N6"/>
    <mergeCell ref="O5:O6"/>
    <mergeCell ref="P5:P6"/>
    <mergeCell ref="Q5:Q6"/>
    <mergeCell ref="C5:D5"/>
    <mergeCell ref="E5:F5"/>
    <mergeCell ref="G5:H5"/>
    <mergeCell ref="I5:J5"/>
    <mergeCell ref="L5:L6"/>
    <mergeCell ref="M5:M6"/>
    <mergeCell ref="B3:B6"/>
  </mergeCells>
  <pageMargins left="0.23622047244094491" right="0.23622047244094491" top="0.74803149606299213" bottom="0.74803149606299213" header="0.31496062992125984" footer="0.31496062992125984"/>
  <pageSetup paperSize="9" scale="34" fitToHeight="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 1 (2)</vt:lpstr>
      <vt:lpstr>'Приложен 1 (2)'!Область_печати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rosinka</dc:creator>
  <cp:lastModifiedBy>Невешкина Э.В.</cp:lastModifiedBy>
  <cp:lastPrinted>2018-05-10T16:54:34Z</cp:lastPrinted>
  <dcterms:created xsi:type="dcterms:W3CDTF">2018-04-22T21:19:25Z</dcterms:created>
  <dcterms:modified xsi:type="dcterms:W3CDTF">2018-05-10T17:02:03Z</dcterms:modified>
</cp:coreProperties>
</file>