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li\OneDrive\Рабочий стол\"/>
    </mc:Choice>
  </mc:AlternateContent>
  <xr:revisionPtr revIDLastSave="0" documentId="13_ncr:1_{240DCD10-F222-469C-9112-79FE88BDC0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  <definedName name="_xlnm.Print_Area" localSheetId="0">Лист1!$A$1:$K$141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8" i="1" l="1"/>
  <c r="E128" i="1"/>
  <c r="F128" i="1"/>
  <c r="G128" i="1"/>
  <c r="H128" i="1"/>
  <c r="I128" i="1"/>
  <c r="J128" i="1"/>
  <c r="K128" i="1"/>
  <c r="C128" i="1"/>
  <c r="D117" i="1"/>
  <c r="E117" i="1"/>
  <c r="F117" i="1"/>
  <c r="G117" i="1"/>
  <c r="H117" i="1"/>
  <c r="I117" i="1"/>
  <c r="J117" i="1"/>
  <c r="K117" i="1"/>
  <c r="C117" i="1"/>
  <c r="D56" i="1"/>
  <c r="E56" i="1"/>
  <c r="F56" i="1"/>
  <c r="G56" i="1"/>
  <c r="H56" i="1"/>
  <c r="I56" i="1"/>
  <c r="J56" i="1"/>
  <c r="K56" i="1"/>
  <c r="C56" i="1"/>
  <c r="E36" i="1"/>
  <c r="F36" i="1"/>
  <c r="G36" i="1"/>
  <c r="H36" i="1"/>
  <c r="I36" i="1"/>
  <c r="J36" i="1"/>
  <c r="K36" i="1"/>
  <c r="C36" i="1"/>
  <c r="J129" i="1" l="1"/>
  <c r="F129" i="1"/>
  <c r="K129" i="1"/>
  <c r="G129" i="1"/>
  <c r="I129" i="1"/>
  <c r="E129" i="1"/>
  <c r="C129" i="1"/>
  <c r="H129" i="1"/>
  <c r="D31" i="1"/>
  <c r="D36" i="1" s="1"/>
  <c r="D129" i="1" s="1"/>
</calcChain>
</file>

<file path=xl/sharedStrings.xml><?xml version="1.0" encoding="utf-8"?>
<sst xmlns="http://schemas.openxmlformats.org/spreadsheetml/2006/main" count="140" uniqueCount="132">
  <si>
    <t>из них:</t>
  </si>
  <si>
    <t>Общее количество аудиопротоколов, хранящихся в суде</t>
  </si>
  <si>
    <t>Наменование 
судебного органа</t>
  </si>
  <si>
    <t>2017 год</t>
  </si>
  <si>
    <t>2018 год</t>
  </si>
  <si>
    <t>2019 год</t>
  </si>
  <si>
    <t>Баргузинский районный суд</t>
  </si>
  <si>
    <t>Баунтовский районный суд</t>
  </si>
  <si>
    <t>Бичурский районный суд</t>
  </si>
  <si>
    <t>Гусиноозерский городской суд</t>
  </si>
  <si>
    <t>Джидинский районный суд</t>
  </si>
  <si>
    <t>Еравнинский районный суд</t>
  </si>
  <si>
    <t>Железнодорожный районный суд г. Улан-Удэ</t>
  </si>
  <si>
    <t>Заиграевский районный суд</t>
  </si>
  <si>
    <t>Закаменский районный суд</t>
  </si>
  <si>
    <t>Иволгинский районный суд</t>
  </si>
  <si>
    <t>Кабанский районный суд</t>
  </si>
  <si>
    <t>Кяхтинский гарнизонный военный суд</t>
  </si>
  <si>
    <t>Кяхтинский районный суд</t>
  </si>
  <si>
    <t>Муйский районный суд</t>
  </si>
  <si>
    <t>Мухоршибирский районный суд</t>
  </si>
  <si>
    <t>Октябрьский районный суд г. Улан-Удэ</t>
  </si>
  <si>
    <t>Прибайкальский районный суд</t>
  </si>
  <si>
    <t>Северобайкальский городской суд</t>
  </si>
  <si>
    <t>Советский районный суд г. Улан-Удэ</t>
  </si>
  <si>
    <t>Тарбагатайский районный суд</t>
  </si>
  <si>
    <t>Тункинский районный суд</t>
  </si>
  <si>
    <t>Улан-Удэнский гарнизонный военный суд</t>
  </si>
  <si>
    <t>Хоринский районный суд</t>
  </si>
  <si>
    <t>Управление Судебного департамента в Республике Бурятия</t>
  </si>
  <si>
    <t xml:space="preserve">проведенных с использованием аудиопротокола </t>
  </si>
  <si>
    <t xml:space="preserve">Общее 
количество проведенных судебных заседаний </t>
  </si>
  <si>
    <t>Общее 
количество аудиопротоколов, хранящихся в суде</t>
  </si>
  <si>
    <t>проведенных с использованием аудиопротокола</t>
  </si>
  <si>
    <t>проведенных с использованием аудиопротоколов</t>
  </si>
  <si>
    <t>№ п/п</t>
  </si>
  <si>
    <t>Беломорский районный суд</t>
  </si>
  <si>
    <t>Кемский городской суд</t>
  </si>
  <si>
    <t>Кондопожский городской суд</t>
  </si>
  <si>
    <t>Костомукшский городской суд</t>
  </si>
  <si>
    <t>Лахденпохский районный суд</t>
  </si>
  <si>
    <t>Лоухский районный суд</t>
  </si>
  <si>
    <t>Медвежьегорский районный суд</t>
  </si>
  <si>
    <t>Муезерский районный суд</t>
  </si>
  <si>
    <t>Олонецкий районный суд</t>
  </si>
  <si>
    <t>Петрозаводский гарнизонный военный суд</t>
  </si>
  <si>
    <t>Петрозаводский городской суд</t>
  </si>
  <si>
    <t>Питкярантский городской суд</t>
  </si>
  <si>
    <t>Прионежский районный суд</t>
  </si>
  <si>
    <t>Пряжинский районный суд</t>
  </si>
  <si>
    <t>Пудожский районный суд</t>
  </si>
  <si>
    <t>Сегежский городской суд</t>
  </si>
  <si>
    <t>Сортавальский городской суд</t>
  </si>
  <si>
    <t>Суоярвский районный суд</t>
  </si>
  <si>
    <t>Всего:</t>
  </si>
  <si>
    <t>Управление Судебного департамента в Республике Карелия</t>
  </si>
  <si>
    <t>Управление Судебного департамента в Нижнем Новгороде</t>
  </si>
  <si>
    <t>Ардатовский районный суд</t>
  </si>
  <si>
    <t>Арзамасский городской суд</t>
  </si>
  <si>
    <t>Балахнинский городской суд</t>
  </si>
  <si>
    <t>Богородский городской суд</t>
  </si>
  <si>
    <t>Большеболдинский районный суд</t>
  </si>
  <si>
    <t>Большемурашкинский районный суд</t>
  </si>
  <si>
    <t>Борский городской суд</t>
  </si>
  <si>
    <t>Бутурлинский районный суд</t>
  </si>
  <si>
    <t>Вадский районный суд</t>
  </si>
  <si>
    <t>Варнавинский районный суд</t>
  </si>
  <si>
    <t>Вачский районный суд</t>
  </si>
  <si>
    <t>Ветлужский районный суд</t>
  </si>
  <si>
    <t>Вознесенский районный суд</t>
  </si>
  <si>
    <t>Володарский районный суд</t>
  </si>
  <si>
    <t>Воротынский районный суд</t>
  </si>
  <si>
    <t>Воскресенский районный суд</t>
  </si>
  <si>
    <t>Выксунский городской суд</t>
  </si>
  <si>
    <t>Гагинский районный суд</t>
  </si>
  <si>
    <t>Городецкий городской суд</t>
  </si>
  <si>
    <t>Дальнеконстантиновский районный суд</t>
  </si>
  <si>
    <t>Дзержинский городской суд</t>
  </si>
  <si>
    <t>Дивеевский районный суд</t>
  </si>
  <si>
    <t>Канавинский районный суд г. Нижний Новгород</t>
  </si>
  <si>
    <t>Княгининский районный суд</t>
  </si>
  <si>
    <t>Ковернинский районный суд</t>
  </si>
  <si>
    <t>Краснобаковский районный суд</t>
  </si>
  <si>
    <t>Краснооктябрьский районный суд</t>
  </si>
  <si>
    <t>Кстовский городской суд</t>
  </si>
  <si>
    <t>Кулебакский городской суд</t>
  </si>
  <si>
    <t>Ленинский районный суд г. Нижний Новгород</t>
  </si>
  <si>
    <t>Лукояновский районный суд</t>
  </si>
  <si>
    <t>Лысковский районный суд</t>
  </si>
  <si>
    <t>Московский районный суд г. Нижний Новгород</t>
  </si>
  <si>
    <t>Навашинский районный суд</t>
  </si>
  <si>
    <t>Нижегородский гарнизонный военный суд</t>
  </si>
  <si>
    <t>Нижегородский районный суд г.Нижний Новгород</t>
  </si>
  <si>
    <t>Павловский городской суд</t>
  </si>
  <si>
    <t>Первомайский районный суд</t>
  </si>
  <si>
    <t>Перевозский районный суд</t>
  </si>
  <si>
    <t>Пильнинский районный суд</t>
  </si>
  <si>
    <t>Починковский районный суд</t>
  </si>
  <si>
    <t>Приокский районный суд г. Нижний Новгород</t>
  </si>
  <si>
    <t>Саровский городской суд</t>
  </si>
  <si>
    <t>Семеновский районный суд</t>
  </si>
  <si>
    <t>Сергачский районный суд</t>
  </si>
  <si>
    <t>Сеченовский районный суд</t>
  </si>
  <si>
    <t>Сокольский районный суд</t>
  </si>
  <si>
    <t>Сормовский районный суд г. Нижний Новгород</t>
  </si>
  <si>
    <t>Сосновский районный суд</t>
  </si>
  <si>
    <t>Спасский районный суд</t>
  </si>
  <si>
    <t>Тонкинский районный суд</t>
  </si>
  <si>
    <t>Тоншаевский районный суд</t>
  </si>
  <si>
    <t>Уренский районный суд</t>
  </si>
  <si>
    <t>Чкаловский районный суд</t>
  </si>
  <si>
    <t>Шарангский районный суд</t>
  </si>
  <si>
    <t>Шатковский районный суд</t>
  </si>
  <si>
    <t>Шахунский районный суд</t>
  </si>
  <si>
    <t>Автозаводский районный суд г. Нижний Новгород</t>
  </si>
  <si>
    <t>Советский районный суд г. Нижний Новгород</t>
  </si>
  <si>
    <t>Анадырский гарнизонный военный суд</t>
  </si>
  <si>
    <t>Анадырский городской суд</t>
  </si>
  <si>
    <t>Анадырский районный суд</t>
  </si>
  <si>
    <t>Билибинский районный суд</t>
  </si>
  <si>
    <t>Иультинский районный суд</t>
  </si>
  <si>
    <t>Провиденский районный суд</t>
  </si>
  <si>
    <t>Чаунский 
районный суд</t>
  </si>
  <si>
    <t>Чукотский районный суд</t>
  </si>
  <si>
    <t xml:space="preserve">Постоянного судебное присутствие в пгт Беринговский </t>
  </si>
  <si>
    <t>Итого:</t>
  </si>
  <si>
    <t>Управление Судебного департамента в Чукотском автономном округе</t>
  </si>
  <si>
    <t>Сведения о количестве судебных заседаний, проведенных районными судами с использованием аудиопротоколирования в 2017 - 2019 годах</t>
  </si>
  <si>
    <t>Таблица № 5</t>
  </si>
  <si>
    <t xml:space="preserve">к отчету по результатам </t>
  </si>
  <si>
    <t>контрольного мероприятия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</si>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</sst>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 applyProtection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/>
    <xf numFmtId="3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3"/>
  <sheetViews>
    <sheetView tabSelected="1" view="pageBreakPreview" zoomScale="110" zoomScaleNormal="110" zoomScaleSheetLayoutView="110" workbookViewId="0">
      <pane ySplit="11" topLeftCell="A111" activePane="bottomLeft" state="frozen"/>
      <selection pane="bottomLeft" activeCell="A7" sqref="A7:K7"/>
    </sheetView>
  </sheetViews>
  <sheetFormatPr defaultColWidth="9.109375" defaultRowHeight="13.2" x14ac:dyDescent="0.25"/>
  <cols>
    <col min="1" max="1" width="3.88671875" style="9" customWidth="1"/>
    <col min="2" max="2" width="46.44140625" style="2" customWidth="1"/>
    <col min="3" max="3" width="12.6640625" style="2" customWidth="1"/>
    <col min="4" max="5" width="15.6640625" style="2" customWidth="1"/>
    <col min="6" max="6" width="12.6640625" style="2" customWidth="1"/>
    <col min="7" max="8" width="15.6640625" style="2" customWidth="1"/>
    <col min="9" max="9" width="12.6640625" style="2" customWidth="1"/>
    <col min="10" max="11" width="15.6640625" style="2" customWidth="1"/>
    <col min="12" max="16384" width="9.109375" style="2"/>
  </cols>
  <sheetData>
    <row r="1" spans="1:11" ht="16.8" x14ac:dyDescent="0.3">
      <c r="A1" s="20"/>
      <c r="J1" s="21" t="s">
        <v>131</v>
      </c>
      <c r="K1" s="21"/>
    </row>
    <row r="2" spans="1:11" ht="16.8" x14ac:dyDescent="0.3">
      <c r="A2" s="20"/>
      <c r="J2" s="21" t="s">
        <v>129</v>
      </c>
      <c r="K2" s="21"/>
    </row>
    <row r="3" spans="1:11" ht="16.8" x14ac:dyDescent="0.3">
      <c r="A3" s="20"/>
      <c r="J3" s="21" t="s">
        <v>130</v>
      </c>
      <c r="K3" s="21"/>
    </row>
    <row r="4" spans="1:11" ht="16.8" x14ac:dyDescent="0.3">
      <c r="A4" s="20"/>
      <c r="J4" s="21"/>
      <c r="K4" s="21"/>
    </row>
    <row r="5" spans="1:11" ht="16.8" x14ac:dyDescent="0.3">
      <c r="A5" s="20"/>
      <c r="J5" s="21"/>
      <c r="K5" s="21"/>
    </row>
    <row r="6" spans="1:11" ht="21.75" customHeight="1" x14ac:dyDescent="0.3">
      <c r="J6" s="21" t="s">
        <v>128</v>
      </c>
      <c r="K6" s="21"/>
    </row>
    <row r="7" spans="1:11" ht="21.75" customHeight="1" x14ac:dyDescent="0.25">
      <c r="A7" s="22" t="s">
        <v>127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ht="15" customHeight="1" x14ac:dyDescent="0.25">
      <c r="A9" s="26" t="s">
        <v>35</v>
      </c>
      <c r="B9" s="26" t="s">
        <v>2</v>
      </c>
      <c r="C9" s="24" t="s">
        <v>3</v>
      </c>
      <c r="D9" s="24"/>
      <c r="E9" s="24"/>
      <c r="F9" s="24" t="s">
        <v>4</v>
      </c>
      <c r="G9" s="24"/>
      <c r="H9" s="24"/>
      <c r="I9" s="35" t="s">
        <v>5</v>
      </c>
      <c r="J9" s="36"/>
      <c r="K9" s="37"/>
    </row>
    <row r="10" spans="1:11" ht="12.75" customHeight="1" x14ac:dyDescent="0.25">
      <c r="A10" s="27"/>
      <c r="B10" s="27"/>
      <c r="C10" s="25" t="s">
        <v>31</v>
      </c>
      <c r="D10" s="1" t="s">
        <v>0</v>
      </c>
      <c r="E10" s="34" t="s">
        <v>32</v>
      </c>
      <c r="F10" s="25" t="s">
        <v>31</v>
      </c>
      <c r="G10" s="1" t="s">
        <v>0</v>
      </c>
      <c r="H10" s="34" t="s">
        <v>32</v>
      </c>
      <c r="I10" s="25" t="s">
        <v>31</v>
      </c>
      <c r="J10" s="1" t="s">
        <v>0</v>
      </c>
      <c r="K10" s="34" t="s">
        <v>1</v>
      </c>
    </row>
    <row r="11" spans="1:11" ht="56.25" customHeight="1" x14ac:dyDescent="0.25">
      <c r="A11" s="28"/>
      <c r="B11" s="28"/>
      <c r="C11" s="25"/>
      <c r="D11" s="1" t="s">
        <v>30</v>
      </c>
      <c r="E11" s="34"/>
      <c r="F11" s="25"/>
      <c r="G11" s="1" t="s">
        <v>33</v>
      </c>
      <c r="H11" s="34"/>
      <c r="I11" s="25"/>
      <c r="J11" s="1" t="s">
        <v>34</v>
      </c>
      <c r="K11" s="34"/>
    </row>
    <row r="12" spans="1:11" ht="15" customHeight="1" x14ac:dyDescent="0.25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1">
        <v>1</v>
      </c>
      <c r="B13" s="4" t="s">
        <v>6</v>
      </c>
      <c r="C13" s="10">
        <v>1736</v>
      </c>
      <c r="D13" s="10">
        <v>86</v>
      </c>
      <c r="E13" s="10">
        <v>86</v>
      </c>
      <c r="F13" s="11">
        <v>1648</v>
      </c>
      <c r="G13" s="11">
        <v>119</v>
      </c>
      <c r="H13" s="11">
        <v>119</v>
      </c>
      <c r="I13" s="10">
        <v>1538</v>
      </c>
      <c r="J13" s="10">
        <v>398</v>
      </c>
      <c r="K13" s="10">
        <v>398</v>
      </c>
    </row>
    <row r="14" spans="1:11" x14ac:dyDescent="0.25">
      <c r="A14" s="1">
        <v>2</v>
      </c>
      <c r="B14" s="4" t="s">
        <v>7</v>
      </c>
      <c r="C14" s="10">
        <v>591</v>
      </c>
      <c r="D14" s="10">
        <v>15</v>
      </c>
      <c r="E14" s="10">
        <v>15</v>
      </c>
      <c r="F14" s="11">
        <v>519</v>
      </c>
      <c r="G14" s="11">
        <v>29</v>
      </c>
      <c r="H14" s="11">
        <v>29</v>
      </c>
      <c r="I14" s="10">
        <v>609</v>
      </c>
      <c r="J14" s="10">
        <v>86</v>
      </c>
      <c r="K14" s="10">
        <v>86</v>
      </c>
    </row>
    <row r="15" spans="1:11" x14ac:dyDescent="0.25">
      <c r="A15" s="1">
        <v>3</v>
      </c>
      <c r="B15" s="4" t="s">
        <v>8</v>
      </c>
      <c r="C15" s="10">
        <v>1766</v>
      </c>
      <c r="D15" s="10">
        <v>88</v>
      </c>
      <c r="E15" s="10">
        <v>88</v>
      </c>
      <c r="F15" s="11">
        <v>1703</v>
      </c>
      <c r="G15" s="11">
        <v>112</v>
      </c>
      <c r="H15" s="11">
        <v>112</v>
      </c>
      <c r="I15" s="10">
        <v>1795</v>
      </c>
      <c r="J15" s="10">
        <v>837</v>
      </c>
      <c r="K15" s="10">
        <v>837</v>
      </c>
    </row>
    <row r="16" spans="1:11" x14ac:dyDescent="0.25">
      <c r="A16" s="1">
        <v>4</v>
      </c>
      <c r="B16" s="4" t="s">
        <v>9</v>
      </c>
      <c r="C16" s="10">
        <v>5337</v>
      </c>
      <c r="D16" s="10">
        <v>139</v>
      </c>
      <c r="E16" s="10">
        <v>139</v>
      </c>
      <c r="F16" s="11">
        <v>4951</v>
      </c>
      <c r="G16" s="11">
        <v>134</v>
      </c>
      <c r="H16" s="11">
        <v>134</v>
      </c>
      <c r="I16" s="10">
        <v>4428</v>
      </c>
      <c r="J16" s="10">
        <v>1759</v>
      </c>
      <c r="K16" s="10">
        <v>1759</v>
      </c>
    </row>
    <row r="17" spans="1:11" x14ac:dyDescent="0.25">
      <c r="A17" s="1">
        <v>5</v>
      </c>
      <c r="B17" s="5" t="s">
        <v>10</v>
      </c>
      <c r="C17" s="10">
        <v>1504</v>
      </c>
      <c r="D17" s="10">
        <v>56</v>
      </c>
      <c r="E17" s="10">
        <v>56</v>
      </c>
      <c r="F17" s="11">
        <v>1454</v>
      </c>
      <c r="G17" s="11">
        <v>75</v>
      </c>
      <c r="H17" s="11">
        <v>54</v>
      </c>
      <c r="I17" s="10">
        <v>1746</v>
      </c>
      <c r="J17" s="10">
        <v>747</v>
      </c>
      <c r="K17" s="10">
        <v>747</v>
      </c>
    </row>
    <row r="18" spans="1:11" x14ac:dyDescent="0.25">
      <c r="A18" s="1">
        <v>6</v>
      </c>
      <c r="B18" s="4" t="s">
        <v>11</v>
      </c>
      <c r="C18" s="10">
        <v>945</v>
      </c>
      <c r="D18" s="10">
        <v>286</v>
      </c>
      <c r="E18" s="10">
        <v>286</v>
      </c>
      <c r="F18" s="11">
        <v>912</v>
      </c>
      <c r="G18" s="11">
        <v>60</v>
      </c>
      <c r="H18" s="11">
        <v>60</v>
      </c>
      <c r="I18" s="10">
        <v>945</v>
      </c>
      <c r="J18" s="10">
        <v>286</v>
      </c>
      <c r="K18" s="10">
        <v>286</v>
      </c>
    </row>
    <row r="19" spans="1:11" x14ac:dyDescent="0.25">
      <c r="A19" s="1">
        <v>7</v>
      </c>
      <c r="B19" s="6" t="s">
        <v>12</v>
      </c>
      <c r="C19" s="10">
        <v>8746</v>
      </c>
      <c r="D19" s="10">
        <v>337</v>
      </c>
      <c r="E19" s="10">
        <v>337</v>
      </c>
      <c r="F19" s="11">
        <v>8092</v>
      </c>
      <c r="G19" s="11">
        <v>411</v>
      </c>
      <c r="H19" s="11">
        <v>339</v>
      </c>
      <c r="I19" s="10">
        <v>8801</v>
      </c>
      <c r="J19" s="10">
        <v>1084</v>
      </c>
      <c r="K19" s="10">
        <v>1084</v>
      </c>
    </row>
    <row r="20" spans="1:11" x14ac:dyDescent="0.25">
      <c r="A20" s="1">
        <v>8</v>
      </c>
      <c r="B20" s="4" t="s">
        <v>13</v>
      </c>
      <c r="C20" s="10">
        <v>4323</v>
      </c>
      <c r="D20" s="10">
        <v>46</v>
      </c>
      <c r="E20" s="10">
        <v>46</v>
      </c>
      <c r="F20" s="11">
        <v>4793</v>
      </c>
      <c r="G20" s="11">
        <v>82</v>
      </c>
      <c r="H20" s="11">
        <v>82</v>
      </c>
      <c r="I20" s="10">
        <v>5089</v>
      </c>
      <c r="J20" s="10">
        <v>973</v>
      </c>
      <c r="K20" s="10">
        <v>973</v>
      </c>
    </row>
    <row r="21" spans="1:11" x14ac:dyDescent="0.25">
      <c r="A21" s="1">
        <v>9</v>
      </c>
      <c r="B21" s="4" t="s">
        <v>14</v>
      </c>
      <c r="C21" s="10">
        <v>1296</v>
      </c>
      <c r="D21" s="10">
        <v>29</v>
      </c>
      <c r="E21" s="10">
        <v>29</v>
      </c>
      <c r="F21" s="11">
        <v>1321</v>
      </c>
      <c r="G21" s="11">
        <v>93</v>
      </c>
      <c r="H21" s="11">
        <v>93</v>
      </c>
      <c r="I21" s="10">
        <v>1112</v>
      </c>
      <c r="J21" s="10">
        <v>357</v>
      </c>
      <c r="K21" s="10">
        <v>357</v>
      </c>
    </row>
    <row r="22" spans="1:11" x14ac:dyDescent="0.25">
      <c r="A22" s="1">
        <v>10</v>
      </c>
      <c r="B22" s="4" t="s">
        <v>15</v>
      </c>
      <c r="C22" s="10">
        <v>1257</v>
      </c>
      <c r="D22" s="10">
        <v>79</v>
      </c>
      <c r="E22" s="10">
        <v>79</v>
      </c>
      <c r="F22" s="11">
        <v>1218</v>
      </c>
      <c r="G22" s="11">
        <v>60</v>
      </c>
      <c r="H22" s="11">
        <v>60</v>
      </c>
      <c r="I22" s="10">
        <v>1614</v>
      </c>
      <c r="J22" s="10">
        <v>945</v>
      </c>
      <c r="K22" s="10">
        <v>945</v>
      </c>
    </row>
    <row r="23" spans="1:11" x14ac:dyDescent="0.25">
      <c r="A23" s="1">
        <v>11</v>
      </c>
      <c r="B23" s="4" t="s">
        <v>16</v>
      </c>
      <c r="C23" s="10">
        <v>4027</v>
      </c>
      <c r="D23" s="10">
        <v>129</v>
      </c>
      <c r="E23" s="10">
        <v>129</v>
      </c>
      <c r="F23" s="11">
        <v>4408</v>
      </c>
      <c r="G23" s="11">
        <v>206</v>
      </c>
      <c r="H23" s="11">
        <v>206</v>
      </c>
      <c r="I23" s="10">
        <v>4267</v>
      </c>
      <c r="J23" s="10">
        <v>689</v>
      </c>
      <c r="K23" s="10">
        <v>689</v>
      </c>
    </row>
    <row r="24" spans="1:11" x14ac:dyDescent="0.25">
      <c r="A24" s="1">
        <v>12</v>
      </c>
      <c r="B24" s="4" t="s">
        <v>17</v>
      </c>
      <c r="C24" s="10">
        <v>297</v>
      </c>
      <c r="D24" s="10">
        <v>119</v>
      </c>
      <c r="E24" s="10">
        <v>119</v>
      </c>
      <c r="F24" s="11">
        <v>210</v>
      </c>
      <c r="G24" s="11">
        <v>100</v>
      </c>
      <c r="H24" s="11">
        <v>100</v>
      </c>
      <c r="I24" s="10">
        <v>195</v>
      </c>
      <c r="J24" s="10">
        <v>64</v>
      </c>
      <c r="K24" s="10">
        <v>64</v>
      </c>
    </row>
    <row r="25" spans="1:11" x14ac:dyDescent="0.25">
      <c r="A25" s="1">
        <v>13</v>
      </c>
      <c r="B25" s="4" t="s">
        <v>18</v>
      </c>
      <c r="C25" s="10">
        <v>2856</v>
      </c>
      <c r="D25" s="10">
        <v>91</v>
      </c>
      <c r="E25" s="10">
        <v>91</v>
      </c>
      <c r="F25" s="11">
        <v>2685</v>
      </c>
      <c r="G25" s="11">
        <v>99</v>
      </c>
      <c r="H25" s="11">
        <v>99</v>
      </c>
      <c r="I25" s="10">
        <v>2427</v>
      </c>
      <c r="J25" s="10">
        <v>666</v>
      </c>
      <c r="K25" s="10">
        <v>666</v>
      </c>
    </row>
    <row r="26" spans="1:11" x14ac:dyDescent="0.25">
      <c r="A26" s="1">
        <v>14</v>
      </c>
      <c r="B26" s="4" t="s">
        <v>19</v>
      </c>
      <c r="C26" s="10">
        <v>906</v>
      </c>
      <c r="D26" s="10">
        <v>54</v>
      </c>
      <c r="E26" s="10">
        <v>54</v>
      </c>
      <c r="F26" s="11">
        <v>923</v>
      </c>
      <c r="G26" s="11">
        <v>38</v>
      </c>
      <c r="H26" s="11">
        <v>38</v>
      </c>
      <c r="I26" s="10">
        <v>796</v>
      </c>
      <c r="J26" s="10">
        <v>242</v>
      </c>
      <c r="K26" s="10">
        <v>242</v>
      </c>
    </row>
    <row r="27" spans="1:11" x14ac:dyDescent="0.25">
      <c r="A27" s="1">
        <v>15</v>
      </c>
      <c r="B27" s="4" t="s">
        <v>20</v>
      </c>
      <c r="C27" s="10">
        <v>2294</v>
      </c>
      <c r="D27" s="10">
        <v>108</v>
      </c>
      <c r="E27" s="10">
        <v>108</v>
      </c>
      <c r="F27" s="11">
        <v>0</v>
      </c>
      <c r="G27" s="11">
        <v>0</v>
      </c>
      <c r="H27" s="11">
        <v>0</v>
      </c>
      <c r="I27" s="10">
        <v>2000</v>
      </c>
      <c r="J27" s="10">
        <v>381</v>
      </c>
      <c r="K27" s="10">
        <v>381</v>
      </c>
    </row>
    <row r="28" spans="1:11" x14ac:dyDescent="0.25">
      <c r="A28" s="1">
        <v>16</v>
      </c>
      <c r="B28" s="4" t="s">
        <v>21</v>
      </c>
      <c r="C28" s="10">
        <v>7689</v>
      </c>
      <c r="D28" s="10">
        <v>35</v>
      </c>
      <c r="E28" s="10">
        <v>35</v>
      </c>
      <c r="F28" s="11">
        <v>7465</v>
      </c>
      <c r="G28" s="11">
        <v>42</v>
      </c>
      <c r="H28" s="11">
        <v>42</v>
      </c>
      <c r="I28" s="10">
        <v>7477</v>
      </c>
      <c r="J28" s="10">
        <v>3340</v>
      </c>
      <c r="K28" s="10">
        <v>3340</v>
      </c>
    </row>
    <row r="29" spans="1:11" x14ac:dyDescent="0.25">
      <c r="A29" s="1">
        <v>17</v>
      </c>
      <c r="B29" s="4" t="s">
        <v>22</v>
      </c>
      <c r="C29" s="10">
        <v>1566</v>
      </c>
      <c r="D29" s="10">
        <v>68</v>
      </c>
      <c r="E29" s="10">
        <v>68</v>
      </c>
      <c r="F29" s="11">
        <v>1587</v>
      </c>
      <c r="G29" s="11">
        <v>62</v>
      </c>
      <c r="H29" s="11">
        <v>62</v>
      </c>
      <c r="I29" s="10">
        <v>1568</v>
      </c>
      <c r="J29" s="10">
        <v>525</v>
      </c>
      <c r="K29" s="10">
        <v>525</v>
      </c>
    </row>
    <row r="30" spans="1:11" x14ac:dyDescent="0.25">
      <c r="A30" s="1">
        <v>18</v>
      </c>
      <c r="B30" s="6" t="s">
        <v>23</v>
      </c>
      <c r="C30" s="10">
        <v>3028</v>
      </c>
      <c r="D30" s="10">
        <v>99</v>
      </c>
      <c r="E30" s="10">
        <v>99</v>
      </c>
      <c r="F30" s="11">
        <v>2648</v>
      </c>
      <c r="G30" s="11">
        <v>118</v>
      </c>
      <c r="H30" s="11">
        <v>118</v>
      </c>
      <c r="I30" s="10">
        <v>2359</v>
      </c>
      <c r="J30" s="10">
        <v>754</v>
      </c>
      <c r="K30" s="10">
        <v>754</v>
      </c>
    </row>
    <row r="31" spans="1:11" x14ac:dyDescent="0.25">
      <c r="A31" s="1">
        <v>19</v>
      </c>
      <c r="B31" s="5" t="s">
        <v>24</v>
      </c>
      <c r="C31" s="10">
        <v>9423</v>
      </c>
      <c r="D31" s="10">
        <f>E31+F33</f>
        <v>2939</v>
      </c>
      <c r="E31" s="10">
        <v>1588</v>
      </c>
      <c r="F31" s="11">
        <v>10410</v>
      </c>
      <c r="G31" s="11">
        <v>1297</v>
      </c>
      <c r="H31" s="11">
        <v>1297</v>
      </c>
      <c r="I31" s="10">
        <v>10685</v>
      </c>
      <c r="J31" s="10">
        <v>5358</v>
      </c>
      <c r="K31" s="10">
        <v>5358</v>
      </c>
    </row>
    <row r="32" spans="1:11" x14ac:dyDescent="0.25">
      <c r="A32" s="1">
        <v>20</v>
      </c>
      <c r="B32" s="4" t="s">
        <v>25</v>
      </c>
      <c r="C32" s="10">
        <v>725</v>
      </c>
      <c r="D32" s="10">
        <v>66</v>
      </c>
      <c r="E32" s="10">
        <v>66</v>
      </c>
      <c r="F32" s="11">
        <v>681</v>
      </c>
      <c r="G32" s="11">
        <v>61</v>
      </c>
      <c r="H32" s="11">
        <v>61</v>
      </c>
      <c r="I32" s="10">
        <v>704</v>
      </c>
      <c r="J32" s="10">
        <v>565</v>
      </c>
      <c r="K32" s="10">
        <v>565</v>
      </c>
    </row>
    <row r="33" spans="1:11" x14ac:dyDescent="0.25">
      <c r="A33" s="1">
        <v>21</v>
      </c>
      <c r="B33" s="4" t="s">
        <v>26</v>
      </c>
      <c r="C33" s="10">
        <v>1301</v>
      </c>
      <c r="D33" s="10">
        <v>82</v>
      </c>
      <c r="E33" s="10">
        <v>82</v>
      </c>
      <c r="F33" s="11">
        <v>1351</v>
      </c>
      <c r="G33" s="11">
        <v>100</v>
      </c>
      <c r="H33" s="11">
        <v>100</v>
      </c>
      <c r="I33" s="10">
        <v>943</v>
      </c>
      <c r="J33" s="10">
        <v>493</v>
      </c>
      <c r="K33" s="10">
        <v>493</v>
      </c>
    </row>
    <row r="34" spans="1:11" x14ac:dyDescent="0.25">
      <c r="A34" s="1">
        <v>22</v>
      </c>
      <c r="B34" s="4" t="s">
        <v>27</v>
      </c>
      <c r="C34" s="10">
        <v>731</v>
      </c>
      <c r="D34" s="10">
        <v>462</v>
      </c>
      <c r="E34" s="12">
        <v>462</v>
      </c>
      <c r="F34" s="11">
        <v>975</v>
      </c>
      <c r="G34" s="11">
        <v>271</v>
      </c>
      <c r="H34" s="11">
        <v>271</v>
      </c>
      <c r="I34" s="10">
        <v>969</v>
      </c>
      <c r="J34" s="10">
        <v>240</v>
      </c>
      <c r="K34" s="10">
        <v>237</v>
      </c>
    </row>
    <row r="35" spans="1:11" x14ac:dyDescent="0.25">
      <c r="A35" s="1">
        <v>23</v>
      </c>
      <c r="B35" s="7" t="s">
        <v>28</v>
      </c>
      <c r="C35" s="10">
        <v>570</v>
      </c>
      <c r="D35" s="10">
        <v>25</v>
      </c>
      <c r="E35" s="11">
        <v>25</v>
      </c>
      <c r="F35" s="11">
        <v>925</v>
      </c>
      <c r="G35" s="11">
        <v>63</v>
      </c>
      <c r="H35" s="11">
        <v>63</v>
      </c>
      <c r="I35" s="10">
        <v>995</v>
      </c>
      <c r="J35" s="10">
        <v>291</v>
      </c>
      <c r="K35" s="10">
        <v>291</v>
      </c>
    </row>
    <row r="36" spans="1:11" x14ac:dyDescent="0.25">
      <c r="A36" s="29" t="s">
        <v>54</v>
      </c>
      <c r="B36" s="30"/>
      <c r="C36" s="10">
        <f>SUM(C13:C35)</f>
        <v>62914</v>
      </c>
      <c r="D36" s="10">
        <f t="shared" ref="D36:K36" si="0">SUM(D13:D35)</f>
        <v>5438</v>
      </c>
      <c r="E36" s="10">
        <f t="shared" si="0"/>
        <v>4087</v>
      </c>
      <c r="F36" s="10">
        <f t="shared" si="0"/>
        <v>60879</v>
      </c>
      <c r="G36" s="10">
        <f t="shared" si="0"/>
        <v>3632</v>
      </c>
      <c r="H36" s="10">
        <f t="shared" si="0"/>
        <v>3539</v>
      </c>
      <c r="I36" s="10">
        <f t="shared" si="0"/>
        <v>63062</v>
      </c>
      <c r="J36" s="10">
        <f t="shared" si="0"/>
        <v>21080</v>
      </c>
      <c r="K36" s="10">
        <f t="shared" si="0"/>
        <v>21077</v>
      </c>
    </row>
    <row r="37" spans="1:11" x14ac:dyDescent="0.25">
      <c r="A37" s="34" t="s">
        <v>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5">
      <c r="A38" s="1">
        <v>1</v>
      </c>
      <c r="B38" s="8" t="s">
        <v>36</v>
      </c>
      <c r="C38" s="11">
        <v>1703</v>
      </c>
      <c r="D38" s="11">
        <v>17</v>
      </c>
      <c r="E38" s="11">
        <v>17</v>
      </c>
      <c r="F38" s="11">
        <v>1939</v>
      </c>
      <c r="G38" s="11">
        <v>7</v>
      </c>
      <c r="H38" s="11">
        <v>7</v>
      </c>
      <c r="I38" s="11">
        <v>2008</v>
      </c>
      <c r="J38" s="11">
        <v>95</v>
      </c>
      <c r="K38" s="11">
        <v>95</v>
      </c>
    </row>
    <row r="39" spans="1:11" x14ac:dyDescent="0.25">
      <c r="A39" s="1">
        <v>2</v>
      </c>
      <c r="B39" s="8" t="s">
        <v>37</v>
      </c>
      <c r="C39" s="11">
        <v>1379</v>
      </c>
      <c r="D39" s="11">
        <v>37</v>
      </c>
      <c r="E39" s="11">
        <v>37</v>
      </c>
      <c r="F39" s="11">
        <v>1406</v>
      </c>
      <c r="G39" s="11">
        <v>20</v>
      </c>
      <c r="H39" s="11">
        <v>20</v>
      </c>
      <c r="I39" s="11">
        <v>1442</v>
      </c>
      <c r="J39" s="11">
        <v>357</v>
      </c>
      <c r="K39" s="11">
        <v>357</v>
      </c>
    </row>
    <row r="40" spans="1:11" x14ac:dyDescent="0.25">
      <c r="A40" s="1">
        <v>3</v>
      </c>
      <c r="B40" s="8" t="s">
        <v>38</v>
      </c>
      <c r="C40" s="11">
        <v>3716</v>
      </c>
      <c r="D40" s="11">
        <v>9</v>
      </c>
      <c r="E40" s="11">
        <v>9</v>
      </c>
      <c r="F40" s="11">
        <v>5042</v>
      </c>
      <c r="G40" s="11">
        <v>72</v>
      </c>
      <c r="H40" s="11">
        <v>72</v>
      </c>
      <c r="I40" s="11">
        <v>4107</v>
      </c>
      <c r="J40" s="11">
        <v>698</v>
      </c>
      <c r="K40" s="11">
        <v>698</v>
      </c>
    </row>
    <row r="41" spans="1:11" x14ac:dyDescent="0.25">
      <c r="A41" s="1">
        <v>4</v>
      </c>
      <c r="B41" s="8" t="s">
        <v>39</v>
      </c>
      <c r="C41" s="11">
        <v>1991</v>
      </c>
      <c r="D41" s="11">
        <v>188</v>
      </c>
      <c r="E41" s="11">
        <v>188</v>
      </c>
      <c r="F41" s="11">
        <v>2036</v>
      </c>
      <c r="G41" s="11">
        <v>144</v>
      </c>
      <c r="H41" s="11">
        <v>144</v>
      </c>
      <c r="I41" s="11">
        <v>2079</v>
      </c>
      <c r="J41" s="11">
        <v>422</v>
      </c>
      <c r="K41" s="11">
        <v>422</v>
      </c>
    </row>
    <row r="42" spans="1:11" x14ac:dyDescent="0.25">
      <c r="A42" s="1">
        <v>5</v>
      </c>
      <c r="B42" s="8" t="s">
        <v>40</v>
      </c>
      <c r="C42" s="11">
        <v>665</v>
      </c>
      <c r="D42" s="11">
        <v>47</v>
      </c>
      <c r="E42" s="11">
        <v>47</v>
      </c>
      <c r="F42" s="11">
        <v>837</v>
      </c>
      <c r="G42" s="11">
        <v>98</v>
      </c>
      <c r="H42" s="11">
        <v>98</v>
      </c>
      <c r="I42" s="11">
        <v>700</v>
      </c>
      <c r="J42" s="11">
        <v>273</v>
      </c>
      <c r="K42" s="11">
        <v>273</v>
      </c>
    </row>
    <row r="43" spans="1:11" x14ac:dyDescent="0.25">
      <c r="A43" s="1">
        <v>6</v>
      </c>
      <c r="B43" s="8" t="s">
        <v>41</v>
      </c>
      <c r="C43" s="11">
        <v>577</v>
      </c>
      <c r="D43" s="11">
        <v>8</v>
      </c>
      <c r="E43" s="11">
        <v>8</v>
      </c>
      <c r="F43" s="11">
        <v>1108</v>
      </c>
      <c r="G43" s="11">
        <v>22</v>
      </c>
      <c r="H43" s="11">
        <v>22</v>
      </c>
      <c r="I43" s="11">
        <v>851</v>
      </c>
      <c r="J43" s="11">
        <v>168</v>
      </c>
      <c r="K43" s="11">
        <v>168</v>
      </c>
    </row>
    <row r="44" spans="1:11" x14ac:dyDescent="0.25">
      <c r="A44" s="1">
        <v>7</v>
      </c>
      <c r="B44" s="8" t="s">
        <v>42</v>
      </c>
      <c r="C44" s="11">
        <v>1576</v>
      </c>
      <c r="D44" s="11">
        <v>31</v>
      </c>
      <c r="E44" s="11">
        <v>31</v>
      </c>
      <c r="F44" s="11">
        <v>1721</v>
      </c>
      <c r="G44" s="11">
        <v>37</v>
      </c>
      <c r="H44" s="11">
        <v>37</v>
      </c>
      <c r="I44" s="11">
        <v>1828</v>
      </c>
      <c r="J44" s="11">
        <v>419</v>
      </c>
      <c r="K44" s="11">
        <v>419</v>
      </c>
    </row>
    <row r="45" spans="1:11" x14ac:dyDescent="0.25">
      <c r="A45" s="1">
        <v>8</v>
      </c>
      <c r="B45" s="8" t="s">
        <v>43</v>
      </c>
      <c r="C45" s="11">
        <v>511</v>
      </c>
      <c r="D45" s="11">
        <v>2</v>
      </c>
      <c r="E45" s="11">
        <v>2</v>
      </c>
      <c r="F45" s="11">
        <v>670</v>
      </c>
      <c r="G45" s="11">
        <v>5</v>
      </c>
      <c r="H45" s="11">
        <v>5</v>
      </c>
      <c r="I45" s="11">
        <v>702</v>
      </c>
      <c r="J45" s="11">
        <v>113</v>
      </c>
      <c r="K45" s="11">
        <v>113</v>
      </c>
    </row>
    <row r="46" spans="1:11" x14ac:dyDescent="0.25">
      <c r="A46" s="1">
        <v>9</v>
      </c>
      <c r="B46" s="8" t="s">
        <v>44</v>
      </c>
      <c r="C46" s="11">
        <v>2717</v>
      </c>
      <c r="D46" s="11">
        <v>94</v>
      </c>
      <c r="E46" s="11">
        <v>94</v>
      </c>
      <c r="F46" s="11">
        <v>2634</v>
      </c>
      <c r="G46" s="11">
        <v>107</v>
      </c>
      <c r="H46" s="11">
        <v>107</v>
      </c>
      <c r="I46" s="11">
        <v>1951</v>
      </c>
      <c r="J46" s="11">
        <v>734</v>
      </c>
      <c r="K46" s="11">
        <v>734</v>
      </c>
    </row>
    <row r="47" spans="1:11" x14ac:dyDescent="0.25">
      <c r="A47" s="1">
        <v>10</v>
      </c>
      <c r="B47" s="8" t="s">
        <v>45</v>
      </c>
      <c r="C47" s="11">
        <v>259</v>
      </c>
      <c r="D47" s="11">
        <v>105</v>
      </c>
      <c r="E47" s="11">
        <v>105</v>
      </c>
      <c r="F47" s="11">
        <v>293</v>
      </c>
      <c r="G47" s="11">
        <v>78</v>
      </c>
      <c r="H47" s="11">
        <v>78</v>
      </c>
      <c r="I47" s="11">
        <v>238</v>
      </c>
      <c r="J47" s="11">
        <v>120</v>
      </c>
      <c r="K47" s="11">
        <v>120</v>
      </c>
    </row>
    <row r="48" spans="1:11" x14ac:dyDescent="0.25">
      <c r="A48" s="1">
        <v>11</v>
      </c>
      <c r="B48" s="8" t="s">
        <v>46</v>
      </c>
      <c r="C48" s="11">
        <v>21050</v>
      </c>
      <c r="D48" s="11">
        <v>1237</v>
      </c>
      <c r="E48" s="11">
        <v>1237</v>
      </c>
      <c r="F48" s="11">
        <v>24430</v>
      </c>
      <c r="G48" s="11">
        <v>1240</v>
      </c>
      <c r="H48" s="11">
        <v>1240</v>
      </c>
      <c r="I48" s="11">
        <v>26471</v>
      </c>
      <c r="J48" s="11">
        <v>8715</v>
      </c>
      <c r="K48" s="11">
        <v>8715</v>
      </c>
    </row>
    <row r="49" spans="1:11" x14ac:dyDescent="0.25">
      <c r="A49" s="1">
        <v>12</v>
      </c>
      <c r="B49" s="8" t="s">
        <v>47</v>
      </c>
      <c r="C49" s="11">
        <v>1593</v>
      </c>
      <c r="D49" s="11">
        <v>27</v>
      </c>
      <c r="E49" s="11">
        <v>27</v>
      </c>
      <c r="F49" s="11">
        <v>1440</v>
      </c>
      <c r="G49" s="11">
        <v>22</v>
      </c>
      <c r="H49" s="11">
        <v>22</v>
      </c>
      <c r="I49" s="11">
        <v>1441</v>
      </c>
      <c r="J49" s="11">
        <v>128</v>
      </c>
      <c r="K49" s="11">
        <v>128</v>
      </c>
    </row>
    <row r="50" spans="1:11" x14ac:dyDescent="0.25">
      <c r="A50" s="1">
        <v>13</v>
      </c>
      <c r="B50" s="8" t="s">
        <v>48</v>
      </c>
      <c r="C50" s="11">
        <v>2203</v>
      </c>
      <c r="D50" s="11">
        <v>187</v>
      </c>
      <c r="E50" s="11">
        <v>187</v>
      </c>
      <c r="F50" s="11">
        <v>2029</v>
      </c>
      <c r="G50" s="11">
        <v>196</v>
      </c>
      <c r="H50" s="11">
        <v>196</v>
      </c>
      <c r="I50" s="11">
        <v>2405</v>
      </c>
      <c r="J50" s="11">
        <v>1028</v>
      </c>
      <c r="K50" s="11">
        <v>1028</v>
      </c>
    </row>
    <row r="51" spans="1:11" x14ac:dyDescent="0.25">
      <c r="A51" s="1">
        <v>14</v>
      </c>
      <c r="B51" s="8" t="s">
        <v>49</v>
      </c>
      <c r="C51" s="11">
        <v>1951</v>
      </c>
      <c r="D51" s="11">
        <v>92</v>
      </c>
      <c r="E51" s="11">
        <v>92</v>
      </c>
      <c r="F51" s="11">
        <v>2179</v>
      </c>
      <c r="G51" s="11">
        <v>119</v>
      </c>
      <c r="H51" s="11">
        <v>119</v>
      </c>
      <c r="I51" s="11">
        <v>2182</v>
      </c>
      <c r="J51" s="11">
        <v>482</v>
      </c>
      <c r="K51" s="11">
        <v>482</v>
      </c>
    </row>
    <row r="52" spans="1:11" x14ac:dyDescent="0.25">
      <c r="A52" s="1">
        <v>15</v>
      </c>
      <c r="B52" s="8" t="s">
        <v>50</v>
      </c>
      <c r="C52" s="11">
        <v>1797</v>
      </c>
      <c r="D52" s="11">
        <v>49</v>
      </c>
      <c r="E52" s="11">
        <v>49</v>
      </c>
      <c r="F52" s="11">
        <v>2254</v>
      </c>
      <c r="G52" s="11">
        <v>49</v>
      </c>
      <c r="H52" s="11">
        <v>49</v>
      </c>
      <c r="I52" s="11">
        <v>1635</v>
      </c>
      <c r="J52" s="11">
        <v>245</v>
      </c>
      <c r="K52" s="11">
        <v>245</v>
      </c>
    </row>
    <row r="53" spans="1:11" x14ac:dyDescent="0.25">
      <c r="A53" s="1">
        <v>16</v>
      </c>
      <c r="B53" s="8" t="s">
        <v>51</v>
      </c>
      <c r="C53" s="11">
        <v>4634</v>
      </c>
      <c r="D53" s="11">
        <v>421</v>
      </c>
      <c r="E53" s="11">
        <v>421</v>
      </c>
      <c r="F53" s="11">
        <v>5491</v>
      </c>
      <c r="G53" s="11">
        <v>632</v>
      </c>
      <c r="H53" s="11">
        <v>632</v>
      </c>
      <c r="I53" s="11">
        <v>4766</v>
      </c>
      <c r="J53" s="11">
        <v>2466</v>
      </c>
      <c r="K53" s="11">
        <v>2466</v>
      </c>
    </row>
    <row r="54" spans="1:11" x14ac:dyDescent="0.25">
      <c r="A54" s="1">
        <v>17</v>
      </c>
      <c r="B54" s="8" t="s">
        <v>52</v>
      </c>
      <c r="C54" s="11">
        <v>3765</v>
      </c>
      <c r="D54" s="11">
        <v>640</v>
      </c>
      <c r="E54" s="11">
        <v>640</v>
      </c>
      <c r="F54" s="11">
        <v>3709</v>
      </c>
      <c r="G54" s="11">
        <v>366</v>
      </c>
      <c r="H54" s="11">
        <v>366</v>
      </c>
      <c r="I54" s="11">
        <v>3042</v>
      </c>
      <c r="J54" s="11">
        <v>872</v>
      </c>
      <c r="K54" s="11">
        <v>872</v>
      </c>
    </row>
    <row r="55" spans="1:11" x14ac:dyDescent="0.25">
      <c r="A55" s="1">
        <v>18</v>
      </c>
      <c r="B55" s="8" t="s">
        <v>53</v>
      </c>
      <c r="C55" s="11">
        <v>1072</v>
      </c>
      <c r="D55" s="11">
        <v>22</v>
      </c>
      <c r="E55" s="11">
        <v>22</v>
      </c>
      <c r="F55" s="11">
        <v>1200</v>
      </c>
      <c r="G55" s="11">
        <v>39</v>
      </c>
      <c r="H55" s="11">
        <v>39</v>
      </c>
      <c r="I55" s="11">
        <v>1211</v>
      </c>
      <c r="J55" s="11">
        <v>222</v>
      </c>
      <c r="K55" s="11">
        <v>222</v>
      </c>
    </row>
    <row r="56" spans="1:11" x14ac:dyDescent="0.25">
      <c r="A56" s="29" t="s">
        <v>54</v>
      </c>
      <c r="B56" s="30"/>
      <c r="C56" s="11">
        <f>SUM(C38:C55)</f>
        <v>53159</v>
      </c>
      <c r="D56" s="11">
        <f t="shared" ref="D56:K56" si="1">SUM(D38:D55)</f>
        <v>3213</v>
      </c>
      <c r="E56" s="11">
        <f t="shared" si="1"/>
        <v>3213</v>
      </c>
      <c r="F56" s="11">
        <f t="shared" si="1"/>
        <v>60418</v>
      </c>
      <c r="G56" s="11">
        <f t="shared" si="1"/>
        <v>3253</v>
      </c>
      <c r="H56" s="11">
        <f t="shared" si="1"/>
        <v>3253</v>
      </c>
      <c r="I56" s="11">
        <f t="shared" si="1"/>
        <v>59059</v>
      </c>
      <c r="J56" s="11">
        <f t="shared" si="1"/>
        <v>17557</v>
      </c>
      <c r="K56" s="11">
        <f t="shared" si="1"/>
        <v>17557</v>
      </c>
    </row>
    <row r="57" spans="1:11" x14ac:dyDescent="0.25">
      <c r="A57" s="34" t="s">
        <v>56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x14ac:dyDescent="0.25">
      <c r="A58" s="1">
        <v>1</v>
      </c>
      <c r="B58" s="15" t="s">
        <v>114</v>
      </c>
      <c r="C58" s="11">
        <v>15949</v>
      </c>
      <c r="D58" s="11">
        <v>572</v>
      </c>
      <c r="E58" s="11">
        <v>572</v>
      </c>
      <c r="F58" s="11">
        <v>16254</v>
      </c>
      <c r="G58" s="11">
        <v>830</v>
      </c>
      <c r="H58" s="11">
        <v>830</v>
      </c>
      <c r="I58" s="11">
        <v>17276</v>
      </c>
      <c r="J58" s="11">
        <v>3238</v>
      </c>
      <c r="K58" s="11">
        <v>3238</v>
      </c>
    </row>
    <row r="59" spans="1:11" x14ac:dyDescent="0.25">
      <c r="A59" s="1">
        <v>2</v>
      </c>
      <c r="B59" s="15" t="s">
        <v>57</v>
      </c>
      <c r="C59" s="11">
        <v>1149</v>
      </c>
      <c r="D59" s="11">
        <v>214</v>
      </c>
      <c r="E59" s="11">
        <v>214</v>
      </c>
      <c r="F59" s="11">
        <v>1326</v>
      </c>
      <c r="G59" s="11">
        <v>293</v>
      </c>
      <c r="H59" s="11">
        <v>293</v>
      </c>
      <c r="I59" s="11">
        <v>1266</v>
      </c>
      <c r="J59" s="11">
        <v>976</v>
      </c>
      <c r="K59" s="11">
        <v>976</v>
      </c>
    </row>
    <row r="60" spans="1:11" x14ac:dyDescent="0.25">
      <c r="A60" s="1">
        <v>3</v>
      </c>
      <c r="B60" s="15" t="s">
        <v>58</v>
      </c>
      <c r="C60" s="11">
        <v>8730</v>
      </c>
      <c r="D60" s="11">
        <v>33</v>
      </c>
      <c r="E60" s="11">
        <v>33</v>
      </c>
      <c r="F60" s="11">
        <v>8531</v>
      </c>
      <c r="G60" s="11">
        <v>62</v>
      </c>
      <c r="H60" s="11">
        <v>62</v>
      </c>
      <c r="I60" s="11">
        <v>8243</v>
      </c>
      <c r="J60" s="11">
        <v>6131</v>
      </c>
      <c r="K60" s="11">
        <v>6131</v>
      </c>
    </row>
    <row r="61" spans="1:11" x14ac:dyDescent="0.25">
      <c r="A61" s="1">
        <v>4</v>
      </c>
      <c r="B61" s="15" t="s">
        <v>59</v>
      </c>
      <c r="C61" s="11">
        <v>2315</v>
      </c>
      <c r="D61" s="11">
        <v>120</v>
      </c>
      <c r="E61" s="11">
        <v>120</v>
      </c>
      <c r="F61" s="11">
        <v>1904</v>
      </c>
      <c r="G61" s="11">
        <v>262</v>
      </c>
      <c r="H61" s="11">
        <v>262</v>
      </c>
      <c r="I61" s="11">
        <v>1887</v>
      </c>
      <c r="J61" s="11">
        <v>1144</v>
      </c>
      <c r="K61" s="11">
        <v>1144</v>
      </c>
    </row>
    <row r="62" spans="1:11" x14ac:dyDescent="0.25">
      <c r="A62" s="1">
        <v>5</v>
      </c>
      <c r="B62" s="15" t="s">
        <v>60</v>
      </c>
      <c r="C62" s="11">
        <v>6747</v>
      </c>
      <c r="D62" s="11">
        <v>333</v>
      </c>
      <c r="E62" s="11">
        <v>333</v>
      </c>
      <c r="F62" s="11">
        <v>6818</v>
      </c>
      <c r="G62" s="11">
        <v>287</v>
      </c>
      <c r="H62" s="11">
        <v>287</v>
      </c>
      <c r="I62" s="11">
        <v>6847</v>
      </c>
      <c r="J62" s="11">
        <v>1951</v>
      </c>
      <c r="K62" s="11">
        <v>1951</v>
      </c>
    </row>
    <row r="63" spans="1:11" x14ac:dyDescent="0.25">
      <c r="A63" s="1">
        <v>6</v>
      </c>
      <c r="B63" s="15" t="s">
        <v>61</v>
      </c>
      <c r="C63" s="11">
        <v>1376</v>
      </c>
      <c r="D63" s="11">
        <v>295</v>
      </c>
      <c r="E63" s="11">
        <v>295</v>
      </c>
      <c r="F63" s="11">
        <v>1186</v>
      </c>
      <c r="G63" s="11">
        <v>203</v>
      </c>
      <c r="H63" s="11">
        <v>203</v>
      </c>
      <c r="I63" s="11">
        <v>995</v>
      </c>
      <c r="J63" s="11">
        <v>544</v>
      </c>
      <c r="K63" s="11">
        <v>544</v>
      </c>
    </row>
    <row r="64" spans="1:11" x14ac:dyDescent="0.25">
      <c r="A64" s="1">
        <v>7</v>
      </c>
      <c r="B64" s="15" t="s">
        <v>62</v>
      </c>
      <c r="C64" s="11">
        <v>352</v>
      </c>
      <c r="D64" s="11">
        <v>32</v>
      </c>
      <c r="E64" s="11">
        <v>32</v>
      </c>
      <c r="F64" s="11">
        <v>468</v>
      </c>
      <c r="G64" s="11">
        <v>34</v>
      </c>
      <c r="H64" s="11">
        <v>34</v>
      </c>
      <c r="I64" s="11">
        <v>638</v>
      </c>
      <c r="J64" s="11">
        <v>393</v>
      </c>
      <c r="K64" s="11">
        <v>393</v>
      </c>
    </row>
    <row r="65" spans="1:11" x14ac:dyDescent="0.25">
      <c r="A65" s="1">
        <v>8</v>
      </c>
      <c r="B65" s="15" t="s">
        <v>63</v>
      </c>
      <c r="C65" s="11">
        <v>10416</v>
      </c>
      <c r="D65" s="11">
        <v>252</v>
      </c>
      <c r="E65" s="11">
        <v>252</v>
      </c>
      <c r="F65" s="11">
        <v>10874</v>
      </c>
      <c r="G65" s="11">
        <v>199</v>
      </c>
      <c r="H65" s="11">
        <v>199</v>
      </c>
      <c r="I65" s="11">
        <v>11542</v>
      </c>
      <c r="J65" s="11">
        <v>5053</v>
      </c>
      <c r="K65" s="11">
        <v>5053</v>
      </c>
    </row>
    <row r="66" spans="1:11" x14ac:dyDescent="0.25">
      <c r="A66" s="1">
        <v>9</v>
      </c>
      <c r="B66" s="15" t="s">
        <v>64</v>
      </c>
      <c r="C66" s="11">
        <v>1406</v>
      </c>
      <c r="D66" s="11">
        <v>113</v>
      </c>
      <c r="E66" s="11">
        <v>113</v>
      </c>
      <c r="F66" s="11">
        <v>1115</v>
      </c>
      <c r="G66" s="11">
        <v>202</v>
      </c>
      <c r="H66" s="11">
        <v>202</v>
      </c>
      <c r="I66" s="11">
        <v>1307</v>
      </c>
      <c r="J66" s="11">
        <v>445</v>
      </c>
      <c r="K66" s="11">
        <v>445</v>
      </c>
    </row>
    <row r="67" spans="1:11" x14ac:dyDescent="0.25">
      <c r="A67" s="1">
        <v>10</v>
      </c>
      <c r="B67" s="15" t="s">
        <v>65</v>
      </c>
      <c r="C67" s="11">
        <v>1771</v>
      </c>
      <c r="D67" s="11">
        <v>25</v>
      </c>
      <c r="E67" s="11">
        <v>25</v>
      </c>
      <c r="F67" s="11">
        <v>582</v>
      </c>
      <c r="G67" s="11">
        <v>120</v>
      </c>
      <c r="H67" s="11">
        <v>120</v>
      </c>
      <c r="I67" s="11">
        <v>1013</v>
      </c>
      <c r="J67" s="11">
        <v>554</v>
      </c>
      <c r="K67" s="11">
        <v>554</v>
      </c>
    </row>
    <row r="68" spans="1:11" x14ac:dyDescent="0.25">
      <c r="A68" s="1">
        <v>11</v>
      </c>
      <c r="B68" s="15" t="s">
        <v>66</v>
      </c>
      <c r="C68" s="11">
        <v>1162</v>
      </c>
      <c r="D68" s="11">
        <v>53</v>
      </c>
      <c r="E68" s="11">
        <v>53</v>
      </c>
      <c r="F68" s="11">
        <v>967</v>
      </c>
      <c r="G68" s="11">
        <v>79</v>
      </c>
      <c r="H68" s="11">
        <v>79</v>
      </c>
      <c r="I68" s="11">
        <v>791</v>
      </c>
      <c r="J68" s="11">
        <v>791</v>
      </c>
      <c r="K68" s="11">
        <v>791</v>
      </c>
    </row>
    <row r="69" spans="1:11" x14ac:dyDescent="0.25">
      <c r="A69" s="1">
        <v>12</v>
      </c>
      <c r="B69" s="15" t="s">
        <v>67</v>
      </c>
      <c r="C69" s="11">
        <v>952</v>
      </c>
      <c r="D69" s="11">
        <v>467</v>
      </c>
      <c r="E69" s="11">
        <v>467</v>
      </c>
      <c r="F69" s="11">
        <v>934</v>
      </c>
      <c r="G69" s="11">
        <v>412</v>
      </c>
      <c r="H69" s="11">
        <v>412</v>
      </c>
      <c r="I69" s="11">
        <v>982</v>
      </c>
      <c r="J69" s="11">
        <v>948</v>
      </c>
      <c r="K69" s="11">
        <v>948</v>
      </c>
    </row>
    <row r="70" spans="1:11" x14ac:dyDescent="0.25">
      <c r="A70" s="1">
        <v>13</v>
      </c>
      <c r="B70" s="15" t="s">
        <v>68</v>
      </c>
      <c r="C70" s="11">
        <v>368</v>
      </c>
      <c r="D70" s="11">
        <v>91</v>
      </c>
      <c r="E70" s="11">
        <v>91</v>
      </c>
      <c r="F70" s="11">
        <v>331</v>
      </c>
      <c r="G70" s="11">
        <v>58</v>
      </c>
      <c r="H70" s="11">
        <v>58</v>
      </c>
      <c r="I70" s="11">
        <v>344</v>
      </c>
      <c r="J70" s="11">
        <v>283</v>
      </c>
      <c r="K70" s="11">
        <v>283</v>
      </c>
    </row>
    <row r="71" spans="1:11" x14ac:dyDescent="0.25">
      <c r="A71" s="1">
        <v>14</v>
      </c>
      <c r="B71" s="15" t="s">
        <v>69</v>
      </c>
      <c r="C71" s="11">
        <v>382</v>
      </c>
      <c r="D71" s="11">
        <v>105</v>
      </c>
      <c r="E71" s="11">
        <v>105</v>
      </c>
      <c r="F71" s="11">
        <v>290</v>
      </c>
      <c r="G71" s="11">
        <v>190</v>
      </c>
      <c r="H71" s="11">
        <v>190</v>
      </c>
      <c r="I71" s="11">
        <v>485</v>
      </c>
      <c r="J71" s="11">
        <v>457</v>
      </c>
      <c r="K71" s="11">
        <v>457</v>
      </c>
    </row>
    <row r="72" spans="1:11" x14ac:dyDescent="0.25">
      <c r="A72" s="1">
        <v>15</v>
      </c>
      <c r="B72" s="15" t="s">
        <v>70</v>
      </c>
      <c r="C72" s="11">
        <v>2137</v>
      </c>
      <c r="D72" s="11">
        <v>44</v>
      </c>
      <c r="E72" s="11">
        <v>44</v>
      </c>
      <c r="F72" s="11">
        <v>2146</v>
      </c>
      <c r="G72" s="11">
        <v>66</v>
      </c>
      <c r="H72" s="11">
        <v>66</v>
      </c>
      <c r="I72" s="11">
        <v>1898</v>
      </c>
      <c r="J72" s="11">
        <v>880</v>
      </c>
      <c r="K72" s="11">
        <v>880</v>
      </c>
    </row>
    <row r="73" spans="1:11" x14ac:dyDescent="0.25">
      <c r="A73" s="1">
        <v>16</v>
      </c>
      <c r="B73" s="15" t="s">
        <v>71</v>
      </c>
      <c r="C73" s="11">
        <v>728</v>
      </c>
      <c r="D73" s="11">
        <v>44</v>
      </c>
      <c r="E73" s="11">
        <v>44</v>
      </c>
      <c r="F73" s="11">
        <v>756</v>
      </c>
      <c r="G73" s="11">
        <v>53</v>
      </c>
      <c r="H73" s="11">
        <v>53</v>
      </c>
      <c r="I73" s="11">
        <v>693</v>
      </c>
      <c r="J73" s="11">
        <v>280</v>
      </c>
      <c r="K73" s="11">
        <v>280</v>
      </c>
    </row>
    <row r="74" spans="1:11" x14ac:dyDescent="0.25">
      <c r="A74" s="1">
        <v>17</v>
      </c>
      <c r="B74" s="15" t="s">
        <v>72</v>
      </c>
      <c r="C74" s="11">
        <v>910</v>
      </c>
      <c r="D74" s="11">
        <v>105</v>
      </c>
      <c r="E74" s="11">
        <v>105</v>
      </c>
      <c r="F74" s="11">
        <v>990</v>
      </c>
      <c r="G74" s="11">
        <v>138</v>
      </c>
      <c r="H74" s="11">
        <v>138</v>
      </c>
      <c r="I74" s="11">
        <v>1015</v>
      </c>
      <c r="J74" s="11">
        <v>443</v>
      </c>
      <c r="K74" s="11">
        <v>443</v>
      </c>
    </row>
    <row r="75" spans="1:11" x14ac:dyDescent="0.25">
      <c r="A75" s="1">
        <v>18</v>
      </c>
      <c r="B75" s="15" t="s">
        <v>73</v>
      </c>
      <c r="C75" s="11">
        <v>7729</v>
      </c>
      <c r="D75" s="11">
        <v>272</v>
      </c>
      <c r="E75" s="11">
        <v>272</v>
      </c>
      <c r="F75" s="11">
        <v>8008</v>
      </c>
      <c r="G75" s="11">
        <v>309</v>
      </c>
      <c r="H75" s="11">
        <v>309</v>
      </c>
      <c r="I75" s="11">
        <v>8406</v>
      </c>
      <c r="J75" s="11">
        <v>2843</v>
      </c>
      <c r="K75" s="11">
        <v>2843</v>
      </c>
    </row>
    <row r="76" spans="1:11" x14ac:dyDescent="0.25">
      <c r="A76" s="1">
        <v>19</v>
      </c>
      <c r="B76" s="15" t="s">
        <v>74</v>
      </c>
      <c r="C76" s="11">
        <v>432</v>
      </c>
      <c r="D76" s="11">
        <v>77</v>
      </c>
      <c r="E76" s="11">
        <v>77</v>
      </c>
      <c r="F76" s="11">
        <v>504</v>
      </c>
      <c r="G76" s="11">
        <v>155</v>
      </c>
      <c r="H76" s="11">
        <v>155</v>
      </c>
      <c r="I76" s="11">
        <v>604</v>
      </c>
      <c r="J76" s="11">
        <v>247</v>
      </c>
      <c r="K76" s="11">
        <v>247</v>
      </c>
    </row>
    <row r="77" spans="1:11" x14ac:dyDescent="0.25">
      <c r="A77" s="1">
        <v>20</v>
      </c>
      <c r="B77" s="15" t="s">
        <v>75</v>
      </c>
      <c r="C77" s="11">
        <v>18308</v>
      </c>
      <c r="D77" s="11">
        <v>594</v>
      </c>
      <c r="E77" s="11">
        <v>594</v>
      </c>
      <c r="F77" s="11">
        <v>15792</v>
      </c>
      <c r="G77" s="11">
        <v>480</v>
      </c>
      <c r="H77" s="11">
        <v>480</v>
      </c>
      <c r="I77" s="11">
        <v>23922</v>
      </c>
      <c r="J77" s="11">
        <v>2463</v>
      </c>
      <c r="K77" s="11">
        <v>2463</v>
      </c>
    </row>
    <row r="78" spans="1:11" x14ac:dyDescent="0.25">
      <c r="A78" s="1">
        <v>21</v>
      </c>
      <c r="B78" s="15" t="s">
        <v>76</v>
      </c>
      <c r="C78" s="11">
        <v>3090</v>
      </c>
      <c r="D78" s="11">
        <v>106</v>
      </c>
      <c r="E78" s="11">
        <v>106</v>
      </c>
      <c r="F78" s="11">
        <v>3952</v>
      </c>
      <c r="G78" s="11">
        <v>356</v>
      </c>
      <c r="H78" s="11">
        <v>356</v>
      </c>
      <c r="I78" s="11">
        <v>3531</v>
      </c>
      <c r="J78" s="11">
        <v>966</v>
      </c>
      <c r="K78" s="11">
        <v>966</v>
      </c>
    </row>
    <row r="79" spans="1:11" x14ac:dyDescent="0.25">
      <c r="A79" s="1">
        <v>22</v>
      </c>
      <c r="B79" s="16" t="s">
        <v>77</v>
      </c>
      <c r="C79" s="11">
        <v>14389</v>
      </c>
      <c r="D79" s="11">
        <v>217</v>
      </c>
      <c r="E79" s="11">
        <v>217</v>
      </c>
      <c r="F79" s="11">
        <v>15011</v>
      </c>
      <c r="G79" s="11">
        <v>1540</v>
      </c>
      <c r="H79" s="11">
        <v>1540</v>
      </c>
      <c r="I79" s="11">
        <v>17331</v>
      </c>
      <c r="J79" s="11">
        <v>9058</v>
      </c>
      <c r="K79" s="11">
        <v>9058</v>
      </c>
    </row>
    <row r="80" spans="1:11" x14ac:dyDescent="0.25">
      <c r="A80" s="1">
        <v>23</v>
      </c>
      <c r="B80" s="15" t="s">
        <v>78</v>
      </c>
      <c r="C80" s="11">
        <v>1451</v>
      </c>
      <c r="D80" s="11">
        <v>27</v>
      </c>
      <c r="E80" s="11">
        <v>27</v>
      </c>
      <c r="F80" s="11">
        <v>1983</v>
      </c>
      <c r="G80" s="11">
        <v>38</v>
      </c>
      <c r="H80" s="11">
        <v>38</v>
      </c>
      <c r="I80" s="11">
        <v>1196</v>
      </c>
      <c r="J80" s="11">
        <v>355</v>
      </c>
      <c r="K80" s="11">
        <v>355</v>
      </c>
    </row>
    <row r="81" spans="1:11" x14ac:dyDescent="0.25">
      <c r="A81" s="1">
        <v>24</v>
      </c>
      <c r="B81" s="15" t="s">
        <v>79</v>
      </c>
      <c r="C81" s="11">
        <v>7812</v>
      </c>
      <c r="D81" s="11">
        <v>186</v>
      </c>
      <c r="E81" s="11">
        <v>186</v>
      </c>
      <c r="F81" s="11">
        <v>7556</v>
      </c>
      <c r="G81" s="11">
        <v>451</v>
      </c>
      <c r="H81" s="11">
        <v>451</v>
      </c>
      <c r="I81" s="11">
        <v>6922</v>
      </c>
      <c r="J81" s="11">
        <v>3811</v>
      </c>
      <c r="K81" s="11">
        <v>3811</v>
      </c>
    </row>
    <row r="82" spans="1:11" x14ac:dyDescent="0.25">
      <c r="A82" s="1">
        <v>25</v>
      </c>
      <c r="B82" s="15" t="s">
        <v>80</v>
      </c>
      <c r="C82" s="11">
        <v>966</v>
      </c>
      <c r="D82" s="11">
        <v>7</v>
      </c>
      <c r="E82" s="11">
        <v>7</v>
      </c>
      <c r="F82" s="11">
        <v>883</v>
      </c>
      <c r="G82" s="11">
        <v>13</v>
      </c>
      <c r="H82" s="11">
        <v>13</v>
      </c>
      <c r="I82" s="11">
        <v>950</v>
      </c>
      <c r="J82" s="11">
        <v>176</v>
      </c>
      <c r="K82" s="11">
        <v>176</v>
      </c>
    </row>
    <row r="83" spans="1:11" x14ac:dyDescent="0.25">
      <c r="A83" s="1">
        <v>26</v>
      </c>
      <c r="B83" s="15" t="s">
        <v>81</v>
      </c>
      <c r="C83" s="11">
        <v>1159</v>
      </c>
      <c r="D83" s="11">
        <v>18</v>
      </c>
      <c r="E83" s="11">
        <v>18</v>
      </c>
      <c r="F83" s="11">
        <v>799</v>
      </c>
      <c r="G83" s="11">
        <v>84</v>
      </c>
      <c r="H83" s="11">
        <v>84</v>
      </c>
      <c r="I83" s="11">
        <v>991</v>
      </c>
      <c r="J83" s="11">
        <v>394</v>
      </c>
      <c r="K83" s="11">
        <v>394</v>
      </c>
    </row>
    <row r="84" spans="1:11" x14ac:dyDescent="0.25">
      <c r="A84" s="1">
        <v>27</v>
      </c>
      <c r="B84" s="15" t="s">
        <v>82</v>
      </c>
      <c r="C84" s="11">
        <v>803</v>
      </c>
      <c r="D84" s="11">
        <v>156</v>
      </c>
      <c r="E84" s="11">
        <v>156</v>
      </c>
      <c r="F84" s="11">
        <v>844</v>
      </c>
      <c r="G84" s="11">
        <v>132</v>
      </c>
      <c r="H84" s="11">
        <v>132</v>
      </c>
      <c r="I84" s="11">
        <v>973</v>
      </c>
      <c r="J84" s="11">
        <v>1339</v>
      </c>
      <c r="K84" s="11">
        <v>1339</v>
      </c>
    </row>
    <row r="85" spans="1:11" x14ac:dyDescent="0.25">
      <c r="A85" s="1">
        <v>28</v>
      </c>
      <c r="B85" s="15" t="s">
        <v>83</v>
      </c>
      <c r="C85" s="11">
        <v>41</v>
      </c>
      <c r="D85" s="11">
        <v>2</v>
      </c>
      <c r="E85" s="11">
        <v>2</v>
      </c>
      <c r="F85" s="11">
        <v>529</v>
      </c>
      <c r="G85" s="11">
        <v>96</v>
      </c>
      <c r="H85" s="11">
        <v>96</v>
      </c>
      <c r="I85" s="11">
        <v>543</v>
      </c>
      <c r="J85" s="11">
        <v>180</v>
      </c>
      <c r="K85" s="11">
        <v>180</v>
      </c>
    </row>
    <row r="86" spans="1:11" x14ac:dyDescent="0.25">
      <c r="A86" s="1">
        <v>29</v>
      </c>
      <c r="B86" s="15" t="s">
        <v>84</v>
      </c>
      <c r="C86" s="11">
        <v>4471</v>
      </c>
      <c r="D86" s="11">
        <v>204</v>
      </c>
      <c r="E86" s="11">
        <v>204</v>
      </c>
      <c r="F86" s="11">
        <v>5498</v>
      </c>
      <c r="G86" s="11">
        <v>333</v>
      </c>
      <c r="H86" s="11">
        <v>333</v>
      </c>
      <c r="I86" s="11">
        <v>5745</v>
      </c>
      <c r="J86" s="11">
        <v>3228</v>
      </c>
      <c r="K86" s="11">
        <v>3228</v>
      </c>
    </row>
    <row r="87" spans="1:11" x14ac:dyDescent="0.25">
      <c r="A87" s="1">
        <v>30</v>
      </c>
      <c r="B87" s="15" t="s">
        <v>85</v>
      </c>
      <c r="C87" s="11">
        <v>3384</v>
      </c>
      <c r="D87" s="11">
        <v>42</v>
      </c>
      <c r="E87" s="11">
        <v>42</v>
      </c>
      <c r="F87" s="11">
        <v>3263</v>
      </c>
      <c r="G87" s="11">
        <v>98</v>
      </c>
      <c r="H87" s="11">
        <v>98</v>
      </c>
      <c r="I87" s="11">
        <v>4080</v>
      </c>
      <c r="J87" s="11">
        <v>1151</v>
      </c>
      <c r="K87" s="11">
        <v>1151</v>
      </c>
    </row>
    <row r="88" spans="1:11" x14ac:dyDescent="0.25">
      <c r="A88" s="1">
        <v>31</v>
      </c>
      <c r="B88" s="15" t="s">
        <v>86</v>
      </c>
      <c r="C88" s="11">
        <v>5421</v>
      </c>
      <c r="D88" s="11">
        <v>228</v>
      </c>
      <c r="E88" s="11">
        <v>228</v>
      </c>
      <c r="F88" s="11">
        <v>4326</v>
      </c>
      <c r="G88" s="11">
        <v>575</v>
      </c>
      <c r="H88" s="11">
        <v>575</v>
      </c>
      <c r="I88" s="11">
        <v>5683</v>
      </c>
      <c r="J88" s="11">
        <v>2638</v>
      </c>
      <c r="K88" s="11">
        <v>2638</v>
      </c>
    </row>
    <row r="89" spans="1:11" x14ac:dyDescent="0.25">
      <c r="A89" s="1">
        <v>32</v>
      </c>
      <c r="B89" s="15" t="s">
        <v>87</v>
      </c>
      <c r="C89" s="11">
        <v>3121</v>
      </c>
      <c r="D89" s="11">
        <v>123</v>
      </c>
      <c r="E89" s="11">
        <v>123</v>
      </c>
      <c r="F89" s="11">
        <v>2570</v>
      </c>
      <c r="G89" s="11">
        <v>127</v>
      </c>
      <c r="H89" s="11">
        <v>127</v>
      </c>
      <c r="I89" s="11">
        <v>3210</v>
      </c>
      <c r="J89" s="11">
        <v>1160</v>
      </c>
      <c r="K89" s="11">
        <v>1160</v>
      </c>
    </row>
    <row r="90" spans="1:11" x14ac:dyDescent="0.25">
      <c r="A90" s="1">
        <v>33</v>
      </c>
      <c r="B90" s="15" t="s">
        <v>88</v>
      </c>
      <c r="C90" s="11">
        <v>1871</v>
      </c>
      <c r="D90" s="11">
        <v>53</v>
      </c>
      <c r="E90" s="11">
        <v>53</v>
      </c>
      <c r="F90" s="11">
        <v>1896</v>
      </c>
      <c r="G90" s="11">
        <v>82</v>
      </c>
      <c r="H90" s="11">
        <v>82</v>
      </c>
      <c r="I90" s="11">
        <v>1765</v>
      </c>
      <c r="J90" s="11">
        <v>861</v>
      </c>
      <c r="K90" s="11">
        <v>861</v>
      </c>
    </row>
    <row r="91" spans="1:11" x14ac:dyDescent="0.25">
      <c r="A91" s="1">
        <v>34</v>
      </c>
      <c r="B91" s="15" t="s">
        <v>89</v>
      </c>
      <c r="C91" s="11">
        <v>8920</v>
      </c>
      <c r="D91" s="11">
        <v>423</v>
      </c>
      <c r="E91" s="11">
        <v>423</v>
      </c>
      <c r="F91" s="11">
        <v>8965</v>
      </c>
      <c r="G91" s="11">
        <v>328</v>
      </c>
      <c r="H91" s="11">
        <v>328</v>
      </c>
      <c r="I91" s="11">
        <v>9003</v>
      </c>
      <c r="J91" s="11">
        <v>3896</v>
      </c>
      <c r="K91" s="11">
        <v>3896</v>
      </c>
    </row>
    <row r="92" spans="1:11" x14ac:dyDescent="0.25">
      <c r="A92" s="1">
        <v>35</v>
      </c>
      <c r="B92" s="15" t="s">
        <v>90</v>
      </c>
      <c r="C92" s="11">
        <v>1338</v>
      </c>
      <c r="D92" s="11">
        <v>85</v>
      </c>
      <c r="E92" s="11">
        <v>85</v>
      </c>
      <c r="F92" s="11">
        <v>1318</v>
      </c>
      <c r="G92" s="11">
        <v>75</v>
      </c>
      <c r="H92" s="11">
        <v>75</v>
      </c>
      <c r="I92" s="11">
        <v>1815</v>
      </c>
      <c r="J92" s="11">
        <v>691</v>
      </c>
      <c r="K92" s="11">
        <v>691</v>
      </c>
    </row>
    <row r="93" spans="1:11" x14ac:dyDescent="0.25">
      <c r="A93" s="1">
        <v>36</v>
      </c>
      <c r="B93" s="15" t="s">
        <v>91</v>
      </c>
      <c r="C93" s="11">
        <v>2108</v>
      </c>
      <c r="D93" s="11">
        <v>297</v>
      </c>
      <c r="E93" s="11">
        <v>297</v>
      </c>
      <c r="F93" s="11">
        <v>2374</v>
      </c>
      <c r="G93" s="11">
        <v>1021</v>
      </c>
      <c r="H93" s="11">
        <v>1021</v>
      </c>
      <c r="I93" s="11">
        <v>2124</v>
      </c>
      <c r="J93" s="11">
        <v>1971</v>
      </c>
      <c r="K93" s="11">
        <v>1971</v>
      </c>
    </row>
    <row r="94" spans="1:11" x14ac:dyDescent="0.25">
      <c r="A94" s="1">
        <v>37</v>
      </c>
      <c r="B94" s="15" t="s">
        <v>92</v>
      </c>
      <c r="C94" s="11">
        <v>32678</v>
      </c>
      <c r="D94" s="11">
        <v>524</v>
      </c>
      <c r="E94" s="11">
        <v>524</v>
      </c>
      <c r="F94" s="11">
        <v>33706</v>
      </c>
      <c r="G94" s="11">
        <v>230</v>
      </c>
      <c r="H94" s="11">
        <v>230</v>
      </c>
      <c r="I94" s="11">
        <v>31453</v>
      </c>
      <c r="J94" s="11">
        <v>14786</v>
      </c>
      <c r="K94" s="11">
        <v>14786</v>
      </c>
    </row>
    <row r="95" spans="1:11" x14ac:dyDescent="0.25">
      <c r="A95" s="1">
        <v>38</v>
      </c>
      <c r="B95" s="15" t="s">
        <v>93</v>
      </c>
      <c r="C95" s="11">
        <v>5842</v>
      </c>
      <c r="D95" s="11">
        <v>192</v>
      </c>
      <c r="E95" s="11">
        <v>192</v>
      </c>
      <c r="F95" s="11">
        <v>4169</v>
      </c>
      <c r="G95" s="11">
        <v>235</v>
      </c>
      <c r="H95" s="11">
        <v>235</v>
      </c>
      <c r="I95" s="11">
        <v>5872</v>
      </c>
      <c r="J95" s="11">
        <v>2412</v>
      </c>
      <c r="K95" s="11">
        <v>2412</v>
      </c>
    </row>
    <row r="96" spans="1:11" x14ac:dyDescent="0.25">
      <c r="A96" s="1">
        <v>39</v>
      </c>
      <c r="B96" s="15" t="s">
        <v>94</v>
      </c>
      <c r="C96" s="11">
        <v>528</v>
      </c>
      <c r="D96" s="11">
        <v>528</v>
      </c>
      <c r="E96" s="11">
        <v>528</v>
      </c>
      <c r="F96" s="11">
        <v>641</v>
      </c>
      <c r="G96" s="11">
        <v>530</v>
      </c>
      <c r="H96" s="11">
        <v>530</v>
      </c>
      <c r="I96" s="11">
        <v>939</v>
      </c>
      <c r="J96" s="11">
        <v>939</v>
      </c>
      <c r="K96" s="11">
        <v>939</v>
      </c>
    </row>
    <row r="97" spans="1:11" x14ac:dyDescent="0.25">
      <c r="A97" s="1">
        <v>40</v>
      </c>
      <c r="B97" s="15" t="s">
        <v>95</v>
      </c>
      <c r="C97" s="11">
        <v>887</v>
      </c>
      <c r="D97" s="11">
        <v>9</v>
      </c>
      <c r="E97" s="11">
        <v>9</v>
      </c>
      <c r="F97" s="11">
        <v>785</v>
      </c>
      <c r="G97" s="11">
        <v>24</v>
      </c>
      <c r="H97" s="11">
        <v>24</v>
      </c>
      <c r="I97" s="11">
        <v>764</v>
      </c>
      <c r="J97" s="11">
        <v>405</v>
      </c>
      <c r="K97" s="11">
        <v>405</v>
      </c>
    </row>
    <row r="98" spans="1:11" x14ac:dyDescent="0.25">
      <c r="A98" s="1">
        <v>41</v>
      </c>
      <c r="B98" s="15" t="s">
        <v>96</v>
      </c>
      <c r="C98" s="11">
        <v>649</v>
      </c>
      <c r="D98" s="11">
        <v>135</v>
      </c>
      <c r="E98" s="11">
        <v>135</v>
      </c>
      <c r="F98" s="11">
        <v>707</v>
      </c>
      <c r="G98" s="11">
        <v>153</v>
      </c>
      <c r="H98" s="11">
        <v>153</v>
      </c>
      <c r="I98" s="11">
        <v>459</v>
      </c>
      <c r="J98" s="11">
        <v>378</v>
      </c>
      <c r="K98" s="11">
        <v>378</v>
      </c>
    </row>
    <row r="99" spans="1:11" x14ac:dyDescent="0.25">
      <c r="A99" s="1">
        <v>42</v>
      </c>
      <c r="B99" s="15" t="s">
        <v>97</v>
      </c>
      <c r="C99" s="11">
        <v>2750</v>
      </c>
      <c r="D99" s="11">
        <v>650</v>
      </c>
      <c r="E99" s="11">
        <v>650</v>
      </c>
      <c r="F99" s="11">
        <v>1870</v>
      </c>
      <c r="G99" s="11">
        <v>552</v>
      </c>
      <c r="H99" s="11">
        <v>552</v>
      </c>
      <c r="I99" s="11">
        <v>1646</v>
      </c>
      <c r="J99" s="11">
        <v>815</v>
      </c>
      <c r="K99" s="11">
        <v>815</v>
      </c>
    </row>
    <row r="100" spans="1:11" x14ac:dyDescent="0.25">
      <c r="A100" s="1">
        <v>43</v>
      </c>
      <c r="B100" s="15" t="s">
        <v>98</v>
      </c>
      <c r="C100" s="11">
        <v>6235</v>
      </c>
      <c r="D100" s="11">
        <v>207</v>
      </c>
      <c r="E100" s="11">
        <v>207</v>
      </c>
      <c r="F100" s="11">
        <v>6420</v>
      </c>
      <c r="G100" s="11">
        <v>312</v>
      </c>
      <c r="H100" s="11">
        <v>312</v>
      </c>
      <c r="I100" s="11">
        <v>6440</v>
      </c>
      <c r="J100" s="11">
        <v>3208</v>
      </c>
      <c r="K100" s="11">
        <v>3208</v>
      </c>
    </row>
    <row r="101" spans="1:11" x14ac:dyDescent="0.25">
      <c r="A101" s="1">
        <v>44</v>
      </c>
      <c r="B101" s="15" t="s">
        <v>99</v>
      </c>
      <c r="C101" s="11">
        <v>4720</v>
      </c>
      <c r="D101" s="11">
        <v>226</v>
      </c>
      <c r="E101" s="11">
        <v>226</v>
      </c>
      <c r="F101" s="11">
        <v>4201</v>
      </c>
      <c r="G101" s="11">
        <v>163</v>
      </c>
      <c r="H101" s="11">
        <v>163</v>
      </c>
      <c r="I101" s="11">
        <v>4387</v>
      </c>
      <c r="J101" s="11">
        <v>2104</v>
      </c>
      <c r="K101" s="11">
        <v>2104</v>
      </c>
    </row>
    <row r="102" spans="1:11" x14ac:dyDescent="0.25">
      <c r="A102" s="1">
        <v>45</v>
      </c>
      <c r="B102" s="15" t="s">
        <v>100</v>
      </c>
      <c r="C102" s="11">
        <v>5096</v>
      </c>
      <c r="D102" s="11">
        <v>260</v>
      </c>
      <c r="E102" s="11">
        <v>260</v>
      </c>
      <c r="F102" s="11">
        <v>4184</v>
      </c>
      <c r="G102" s="11">
        <v>819</v>
      </c>
      <c r="H102" s="11">
        <v>819</v>
      </c>
      <c r="I102" s="11">
        <v>3799</v>
      </c>
      <c r="J102" s="11">
        <v>2679</v>
      </c>
      <c r="K102" s="11">
        <v>2679</v>
      </c>
    </row>
    <row r="103" spans="1:11" x14ac:dyDescent="0.25">
      <c r="A103" s="1">
        <v>46</v>
      </c>
      <c r="B103" s="15" t="s">
        <v>101</v>
      </c>
      <c r="C103" s="11">
        <v>2230</v>
      </c>
      <c r="D103" s="11">
        <v>4</v>
      </c>
      <c r="E103" s="11">
        <v>4</v>
      </c>
      <c r="F103" s="11">
        <v>1664</v>
      </c>
      <c r="G103" s="11">
        <v>21</v>
      </c>
      <c r="H103" s="11">
        <v>21</v>
      </c>
      <c r="I103" s="11">
        <v>1864</v>
      </c>
      <c r="J103" s="11">
        <v>479</v>
      </c>
      <c r="K103" s="11">
        <v>479</v>
      </c>
    </row>
    <row r="104" spans="1:11" x14ac:dyDescent="0.25">
      <c r="A104" s="1">
        <v>47</v>
      </c>
      <c r="B104" s="15" t="s">
        <v>102</v>
      </c>
      <c r="C104" s="11">
        <v>2053</v>
      </c>
      <c r="D104" s="11">
        <v>61</v>
      </c>
      <c r="E104" s="11">
        <v>61</v>
      </c>
      <c r="F104" s="11">
        <v>2053</v>
      </c>
      <c r="G104" s="11">
        <v>61</v>
      </c>
      <c r="H104" s="11">
        <v>61</v>
      </c>
      <c r="I104" s="11">
        <v>1522</v>
      </c>
      <c r="J104" s="11">
        <v>685</v>
      </c>
      <c r="K104" s="11">
        <v>685</v>
      </c>
    </row>
    <row r="105" spans="1:11" x14ac:dyDescent="0.25">
      <c r="A105" s="1">
        <v>48</v>
      </c>
      <c r="B105" s="15" t="s">
        <v>115</v>
      </c>
      <c r="C105" s="11">
        <v>18775</v>
      </c>
      <c r="D105" s="11">
        <v>1154</v>
      </c>
      <c r="E105" s="11">
        <v>1154</v>
      </c>
      <c r="F105" s="11">
        <v>17825</v>
      </c>
      <c r="G105" s="11">
        <v>594</v>
      </c>
      <c r="H105" s="11">
        <v>594</v>
      </c>
      <c r="I105" s="11">
        <v>13300</v>
      </c>
      <c r="J105" s="11">
        <v>5693</v>
      </c>
      <c r="K105" s="11">
        <v>5693</v>
      </c>
    </row>
    <row r="106" spans="1:11" x14ac:dyDescent="0.25">
      <c r="A106" s="1">
        <v>49</v>
      </c>
      <c r="B106" s="15" t="s">
        <v>103</v>
      </c>
      <c r="C106" s="11">
        <v>446</v>
      </c>
      <c r="D106" s="11">
        <v>19</v>
      </c>
      <c r="E106" s="11">
        <v>19</v>
      </c>
      <c r="F106" s="11">
        <v>276</v>
      </c>
      <c r="G106" s="11">
        <v>131</v>
      </c>
      <c r="H106" s="11">
        <v>131</v>
      </c>
      <c r="I106" s="11">
        <v>248</v>
      </c>
      <c r="J106" s="11">
        <v>217</v>
      </c>
      <c r="K106" s="11">
        <v>217</v>
      </c>
    </row>
    <row r="107" spans="1:11" x14ac:dyDescent="0.25">
      <c r="A107" s="1">
        <v>50</v>
      </c>
      <c r="B107" s="16" t="s">
        <v>104</v>
      </c>
      <c r="C107" s="11">
        <v>11814</v>
      </c>
      <c r="D107" s="11">
        <v>367</v>
      </c>
      <c r="E107" s="11">
        <v>367</v>
      </c>
      <c r="F107" s="11">
        <v>10432</v>
      </c>
      <c r="G107" s="11">
        <v>284</v>
      </c>
      <c r="H107" s="11">
        <v>284</v>
      </c>
      <c r="I107" s="11">
        <v>11214</v>
      </c>
      <c r="J107" s="11">
        <v>5091</v>
      </c>
      <c r="K107" s="11">
        <v>5091</v>
      </c>
    </row>
    <row r="108" spans="1:11" x14ac:dyDescent="0.25">
      <c r="A108" s="1">
        <v>51</v>
      </c>
      <c r="B108" s="15" t="s">
        <v>105</v>
      </c>
      <c r="C108" s="11">
        <v>1429</v>
      </c>
      <c r="D108" s="11">
        <v>472</v>
      </c>
      <c r="E108" s="11">
        <v>472</v>
      </c>
      <c r="F108" s="11">
        <v>1550</v>
      </c>
      <c r="G108" s="11">
        <v>482</v>
      </c>
      <c r="H108" s="11">
        <v>482</v>
      </c>
      <c r="I108" s="11">
        <v>703</v>
      </c>
      <c r="J108" s="11">
        <v>516</v>
      </c>
      <c r="K108" s="11">
        <v>516</v>
      </c>
    </row>
    <row r="109" spans="1:11" x14ac:dyDescent="0.25">
      <c r="A109" s="1">
        <v>52</v>
      </c>
      <c r="B109" s="15" t="s">
        <v>106</v>
      </c>
      <c r="C109" s="11">
        <v>409</v>
      </c>
      <c r="D109" s="11">
        <v>37</v>
      </c>
      <c r="E109" s="11">
        <v>37</v>
      </c>
      <c r="F109" s="11">
        <v>152</v>
      </c>
      <c r="G109" s="11">
        <v>72</v>
      </c>
      <c r="H109" s="11">
        <v>72</v>
      </c>
      <c r="I109" s="11">
        <v>320</v>
      </c>
      <c r="J109" s="11">
        <v>237</v>
      </c>
      <c r="K109" s="11">
        <v>237</v>
      </c>
    </row>
    <row r="110" spans="1:11" x14ac:dyDescent="0.25">
      <c r="A110" s="1">
        <v>53</v>
      </c>
      <c r="B110" s="15" t="s">
        <v>107</v>
      </c>
      <c r="C110" s="11">
        <v>331</v>
      </c>
      <c r="D110" s="11">
        <v>17</v>
      </c>
      <c r="E110" s="11">
        <v>17</v>
      </c>
      <c r="F110" s="11">
        <v>594</v>
      </c>
      <c r="G110" s="11">
        <v>19</v>
      </c>
      <c r="H110" s="11">
        <v>19</v>
      </c>
      <c r="I110" s="11">
        <v>436</v>
      </c>
      <c r="J110" s="11">
        <v>231</v>
      </c>
      <c r="K110" s="11">
        <v>231</v>
      </c>
    </row>
    <row r="111" spans="1:11" x14ac:dyDescent="0.25">
      <c r="A111" s="1">
        <v>54</v>
      </c>
      <c r="B111" s="15" t="s">
        <v>108</v>
      </c>
      <c r="C111" s="11">
        <v>1088</v>
      </c>
      <c r="D111" s="11">
        <v>71</v>
      </c>
      <c r="E111" s="11">
        <v>71</v>
      </c>
      <c r="F111" s="11">
        <v>1324</v>
      </c>
      <c r="G111" s="11">
        <v>39</v>
      </c>
      <c r="H111" s="11">
        <v>39</v>
      </c>
      <c r="I111" s="11">
        <v>1403</v>
      </c>
      <c r="J111" s="11">
        <v>749</v>
      </c>
      <c r="K111" s="11">
        <v>749</v>
      </c>
    </row>
    <row r="112" spans="1:11" x14ac:dyDescent="0.25">
      <c r="A112" s="1">
        <v>55</v>
      </c>
      <c r="B112" s="15" t="s">
        <v>109</v>
      </c>
      <c r="C112" s="11">
        <v>1417</v>
      </c>
      <c r="D112" s="11">
        <v>185</v>
      </c>
      <c r="E112" s="11">
        <v>185</v>
      </c>
      <c r="F112" s="11">
        <v>1493</v>
      </c>
      <c r="G112" s="11">
        <v>276</v>
      </c>
      <c r="H112" s="11">
        <v>276</v>
      </c>
      <c r="I112" s="11">
        <v>1698</v>
      </c>
      <c r="J112" s="11">
        <v>1097</v>
      </c>
      <c r="K112" s="11">
        <v>1097</v>
      </c>
    </row>
    <row r="113" spans="1:11" x14ac:dyDescent="0.25">
      <c r="A113" s="1">
        <v>56</v>
      </c>
      <c r="B113" s="15" t="s">
        <v>110</v>
      </c>
      <c r="C113" s="11">
        <v>1390</v>
      </c>
      <c r="D113" s="11">
        <v>51</v>
      </c>
      <c r="E113" s="11">
        <v>51</v>
      </c>
      <c r="F113" s="11">
        <v>1260</v>
      </c>
      <c r="G113" s="11">
        <v>51</v>
      </c>
      <c r="H113" s="11">
        <v>51</v>
      </c>
      <c r="I113" s="11">
        <v>1265</v>
      </c>
      <c r="J113" s="11">
        <v>806</v>
      </c>
      <c r="K113" s="11">
        <v>806</v>
      </c>
    </row>
    <row r="114" spans="1:11" x14ac:dyDescent="0.25">
      <c r="A114" s="1">
        <v>57</v>
      </c>
      <c r="B114" s="15" t="s">
        <v>111</v>
      </c>
      <c r="C114" s="11">
        <v>962</v>
      </c>
      <c r="D114" s="11">
        <v>47</v>
      </c>
      <c r="E114" s="11">
        <v>47</v>
      </c>
      <c r="F114" s="11">
        <v>856</v>
      </c>
      <c r="G114" s="11">
        <v>40</v>
      </c>
      <c r="H114" s="11">
        <v>40</v>
      </c>
      <c r="I114" s="11">
        <v>607</v>
      </c>
      <c r="J114" s="11">
        <v>337</v>
      </c>
      <c r="K114" s="11">
        <v>337</v>
      </c>
    </row>
    <row r="115" spans="1:11" x14ac:dyDescent="0.25">
      <c r="A115" s="1">
        <v>58</v>
      </c>
      <c r="B115" s="15" t="s">
        <v>112</v>
      </c>
      <c r="C115" s="11">
        <v>1231</v>
      </c>
      <c r="D115" s="11">
        <v>69</v>
      </c>
      <c r="E115" s="11">
        <v>69</v>
      </c>
      <c r="F115" s="11">
        <v>1125</v>
      </c>
      <c r="G115" s="11">
        <v>77</v>
      </c>
      <c r="H115" s="11">
        <v>77</v>
      </c>
      <c r="I115" s="11">
        <v>1185</v>
      </c>
      <c r="J115" s="11">
        <v>1185</v>
      </c>
      <c r="K115" s="11">
        <v>1185</v>
      </c>
    </row>
    <row r="116" spans="1:11" x14ac:dyDescent="0.25">
      <c r="A116" s="1">
        <v>59</v>
      </c>
      <c r="B116" s="15" t="s">
        <v>113</v>
      </c>
      <c r="C116" s="11">
        <v>751</v>
      </c>
      <c r="D116" s="11">
        <v>308</v>
      </c>
      <c r="E116" s="11">
        <v>308</v>
      </c>
      <c r="F116" s="11">
        <v>954</v>
      </c>
      <c r="G116" s="11">
        <v>378</v>
      </c>
      <c r="H116" s="11">
        <v>378</v>
      </c>
      <c r="I116" s="11">
        <v>1558</v>
      </c>
      <c r="J116" s="11">
        <v>1191</v>
      </c>
      <c r="K116" s="11">
        <v>1191</v>
      </c>
    </row>
    <row r="117" spans="1:11" x14ac:dyDescent="0.25">
      <c r="A117" s="29" t="s">
        <v>54</v>
      </c>
      <c r="B117" s="30"/>
      <c r="C117" s="11">
        <f>SUM(C58:C116)</f>
        <v>247375</v>
      </c>
      <c r="D117" s="11">
        <f t="shared" ref="D117:K117" si="2">SUM(D58:D116)</f>
        <v>11608</v>
      </c>
      <c r="E117" s="11">
        <f t="shared" si="2"/>
        <v>11608</v>
      </c>
      <c r="F117" s="11">
        <f t="shared" si="2"/>
        <v>239784</v>
      </c>
      <c r="G117" s="11">
        <f t="shared" si="2"/>
        <v>15324</v>
      </c>
      <c r="H117" s="11">
        <f t="shared" si="2"/>
        <v>15324</v>
      </c>
      <c r="I117" s="11">
        <f t="shared" si="2"/>
        <v>249098</v>
      </c>
      <c r="J117" s="11">
        <f t="shared" si="2"/>
        <v>108179</v>
      </c>
      <c r="K117" s="11">
        <f t="shared" si="2"/>
        <v>108179</v>
      </c>
    </row>
    <row r="118" spans="1:11" x14ac:dyDescent="0.25">
      <c r="A118" s="31" t="s">
        <v>126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3"/>
    </row>
    <row r="119" spans="1:11" x14ac:dyDescent="0.25">
      <c r="A119" s="3">
        <v>1</v>
      </c>
      <c r="B119" s="17" t="s">
        <v>116</v>
      </c>
      <c r="C119" s="11">
        <v>102</v>
      </c>
      <c r="D119" s="11">
        <v>8</v>
      </c>
      <c r="E119" s="11">
        <v>8</v>
      </c>
      <c r="F119" s="11">
        <v>175</v>
      </c>
      <c r="G119" s="11">
        <v>22</v>
      </c>
      <c r="H119" s="11">
        <v>22</v>
      </c>
      <c r="I119" s="11">
        <v>171</v>
      </c>
      <c r="J119" s="11">
        <v>28</v>
      </c>
      <c r="K119" s="11">
        <v>14</v>
      </c>
    </row>
    <row r="120" spans="1:11" x14ac:dyDescent="0.25">
      <c r="A120" s="3">
        <v>2</v>
      </c>
      <c r="B120" s="17" t="s">
        <v>117</v>
      </c>
      <c r="C120" s="11">
        <v>1482</v>
      </c>
      <c r="D120" s="11">
        <v>485</v>
      </c>
      <c r="E120" s="11">
        <v>485</v>
      </c>
      <c r="F120" s="11">
        <v>1932</v>
      </c>
      <c r="G120" s="11">
        <v>412</v>
      </c>
      <c r="H120" s="11">
        <v>412</v>
      </c>
      <c r="I120" s="11">
        <v>2450</v>
      </c>
      <c r="J120" s="11">
        <v>435</v>
      </c>
      <c r="K120" s="11">
        <v>435</v>
      </c>
    </row>
    <row r="121" spans="1:11" x14ac:dyDescent="0.25">
      <c r="A121" s="3">
        <v>3</v>
      </c>
      <c r="B121" s="17" t="s">
        <v>118</v>
      </c>
      <c r="C121" s="11">
        <v>958</v>
      </c>
      <c r="D121" s="11">
        <v>178</v>
      </c>
      <c r="E121" s="11">
        <v>178</v>
      </c>
      <c r="F121" s="11">
        <v>751</v>
      </c>
      <c r="G121" s="11">
        <v>57</v>
      </c>
      <c r="H121" s="11">
        <v>57</v>
      </c>
      <c r="I121" s="11">
        <v>706</v>
      </c>
      <c r="J121" s="11">
        <v>152</v>
      </c>
      <c r="K121" s="11">
        <v>152</v>
      </c>
    </row>
    <row r="122" spans="1:11" x14ac:dyDescent="0.25">
      <c r="A122" s="3">
        <v>4</v>
      </c>
      <c r="B122" s="17" t="s">
        <v>124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x14ac:dyDescent="0.25">
      <c r="A123" s="3">
        <v>5</v>
      </c>
      <c r="B123" s="17" t="s">
        <v>119</v>
      </c>
      <c r="C123" s="11">
        <v>227</v>
      </c>
      <c r="D123" s="11">
        <v>227</v>
      </c>
      <c r="E123" s="11">
        <v>227</v>
      </c>
      <c r="F123" s="11">
        <v>374</v>
      </c>
      <c r="G123" s="11">
        <v>374</v>
      </c>
      <c r="H123" s="11">
        <v>374</v>
      </c>
      <c r="I123" s="11">
        <v>256</v>
      </c>
      <c r="J123" s="11">
        <v>256</v>
      </c>
      <c r="K123" s="11">
        <v>256</v>
      </c>
    </row>
    <row r="124" spans="1:11" x14ac:dyDescent="0.25">
      <c r="A124" s="3">
        <v>6</v>
      </c>
      <c r="B124" s="17" t="s">
        <v>120</v>
      </c>
      <c r="C124" s="11">
        <v>363</v>
      </c>
      <c r="D124" s="11">
        <v>71</v>
      </c>
      <c r="E124" s="11">
        <v>71</v>
      </c>
      <c r="F124" s="11">
        <v>270</v>
      </c>
      <c r="G124" s="11">
        <v>55</v>
      </c>
      <c r="H124" s="11">
        <v>55</v>
      </c>
      <c r="I124" s="11">
        <v>288</v>
      </c>
      <c r="J124" s="11">
        <v>133</v>
      </c>
      <c r="K124" s="11">
        <v>133</v>
      </c>
    </row>
    <row r="125" spans="1:11" x14ac:dyDescent="0.25">
      <c r="A125" s="3">
        <v>7</v>
      </c>
      <c r="B125" s="17" t="s">
        <v>121</v>
      </c>
      <c r="C125" s="11">
        <v>445</v>
      </c>
      <c r="D125" s="11">
        <v>89</v>
      </c>
      <c r="E125" s="11">
        <v>89</v>
      </c>
      <c r="F125" s="11">
        <v>468</v>
      </c>
      <c r="G125" s="11">
        <v>115</v>
      </c>
      <c r="H125" s="11">
        <v>115</v>
      </c>
      <c r="I125" s="11">
        <v>559</v>
      </c>
      <c r="J125" s="11">
        <v>112</v>
      </c>
      <c r="K125" s="11">
        <v>112</v>
      </c>
    </row>
    <row r="126" spans="1:11" x14ac:dyDescent="0.25">
      <c r="A126" s="3">
        <v>8</v>
      </c>
      <c r="B126" s="17" t="s">
        <v>122</v>
      </c>
      <c r="C126" s="11">
        <v>267</v>
      </c>
      <c r="D126" s="11">
        <v>53</v>
      </c>
      <c r="E126" s="11">
        <v>53</v>
      </c>
      <c r="F126" s="11">
        <v>258</v>
      </c>
      <c r="G126" s="11">
        <v>138</v>
      </c>
      <c r="H126" s="11">
        <v>66</v>
      </c>
      <c r="I126" s="11">
        <v>335</v>
      </c>
      <c r="J126" s="11">
        <v>183</v>
      </c>
      <c r="K126" s="11">
        <v>132</v>
      </c>
    </row>
    <row r="127" spans="1:11" x14ac:dyDescent="0.25">
      <c r="A127" s="3">
        <v>9</v>
      </c>
      <c r="B127" s="17" t="s">
        <v>123</v>
      </c>
      <c r="C127" s="11">
        <v>364</v>
      </c>
      <c r="D127" s="11">
        <v>114</v>
      </c>
      <c r="E127" s="11">
        <v>114</v>
      </c>
      <c r="F127" s="11">
        <v>408</v>
      </c>
      <c r="G127" s="11">
        <v>148</v>
      </c>
      <c r="H127" s="11">
        <v>148</v>
      </c>
      <c r="I127" s="11">
        <v>366</v>
      </c>
      <c r="J127" s="11">
        <v>126</v>
      </c>
      <c r="K127" s="11">
        <v>126</v>
      </c>
    </row>
    <row r="128" spans="1:11" x14ac:dyDescent="0.25">
      <c r="A128" s="29" t="s">
        <v>54</v>
      </c>
      <c r="B128" s="30"/>
      <c r="C128" s="11">
        <f>SUM(C119:C127)</f>
        <v>4208</v>
      </c>
      <c r="D128" s="11">
        <f t="shared" ref="D128:K128" si="3">SUM(D119:D127)</f>
        <v>1225</v>
      </c>
      <c r="E128" s="11">
        <f t="shared" si="3"/>
        <v>1225</v>
      </c>
      <c r="F128" s="11">
        <f t="shared" si="3"/>
        <v>4636</v>
      </c>
      <c r="G128" s="11">
        <f t="shared" si="3"/>
        <v>1321</v>
      </c>
      <c r="H128" s="11">
        <f t="shared" si="3"/>
        <v>1249</v>
      </c>
      <c r="I128" s="11">
        <f t="shared" si="3"/>
        <v>5131</v>
      </c>
      <c r="J128" s="11">
        <f t="shared" si="3"/>
        <v>1425</v>
      </c>
      <c r="K128" s="11">
        <f t="shared" si="3"/>
        <v>1360</v>
      </c>
    </row>
    <row r="129" spans="1:11" x14ac:dyDescent="0.25">
      <c r="A129" s="29" t="s">
        <v>125</v>
      </c>
      <c r="B129" s="30"/>
      <c r="C129" s="11">
        <f>C128+C117+C56+C36</f>
        <v>367656</v>
      </c>
      <c r="D129" s="11">
        <f t="shared" ref="D129:K129" si="4">D128+D117+D56+D36</f>
        <v>21484</v>
      </c>
      <c r="E129" s="11">
        <f t="shared" si="4"/>
        <v>20133</v>
      </c>
      <c r="F129" s="11">
        <f t="shared" si="4"/>
        <v>365717</v>
      </c>
      <c r="G129" s="11">
        <f t="shared" si="4"/>
        <v>23530</v>
      </c>
      <c r="H129" s="11">
        <f t="shared" si="4"/>
        <v>23365</v>
      </c>
      <c r="I129" s="11">
        <f t="shared" si="4"/>
        <v>376350</v>
      </c>
      <c r="J129" s="11">
        <f t="shared" si="4"/>
        <v>148241</v>
      </c>
      <c r="K129" s="11">
        <f t="shared" si="4"/>
        <v>148173</v>
      </c>
    </row>
    <row r="130" spans="1:11" x14ac:dyDescent="0.25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C132" s="18"/>
      <c r="D132" s="13"/>
      <c r="E132" s="19"/>
      <c r="F132" s="13"/>
      <c r="G132" s="13"/>
      <c r="H132" s="13"/>
      <c r="I132" s="13"/>
      <c r="J132" s="13"/>
      <c r="K132" s="13"/>
    </row>
    <row r="133" spans="1:11" x14ac:dyDescent="0.25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5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5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5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5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5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5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5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5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x14ac:dyDescent="0.25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x14ac:dyDescent="0.25"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3:11" x14ac:dyDescent="0.25"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3:11" x14ac:dyDescent="0.25"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3:11" x14ac:dyDescent="0.25"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3:11" x14ac:dyDescent="0.25"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3:11" x14ac:dyDescent="0.25"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3:11" x14ac:dyDescent="0.25"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3:11" x14ac:dyDescent="0.25"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3:11" x14ac:dyDescent="0.25"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3:11" x14ac:dyDescent="0.25"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3:11" x14ac:dyDescent="0.25"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3:11" x14ac:dyDescent="0.25"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3:11" x14ac:dyDescent="0.25"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3:11" x14ac:dyDescent="0.25"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3:11" x14ac:dyDescent="0.25"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3:11" x14ac:dyDescent="0.25"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3:11" x14ac:dyDescent="0.25"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3:11" x14ac:dyDescent="0.25"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3:11" x14ac:dyDescent="0.25"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3:11" x14ac:dyDescent="0.25"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3:11" x14ac:dyDescent="0.25"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3:11" x14ac:dyDescent="0.25"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3:11" x14ac:dyDescent="0.25"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3:11" x14ac:dyDescent="0.25"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3:11" x14ac:dyDescent="0.25"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3:11" x14ac:dyDescent="0.25"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3:11" x14ac:dyDescent="0.25"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3:11" x14ac:dyDescent="0.25"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3:11" x14ac:dyDescent="0.25"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3:11" x14ac:dyDescent="0.25"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3:11" x14ac:dyDescent="0.25"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3:11" x14ac:dyDescent="0.25"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3:11" x14ac:dyDescent="0.25"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3:11" x14ac:dyDescent="0.25"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3:11" x14ac:dyDescent="0.25"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3:11" x14ac:dyDescent="0.25"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3:11" x14ac:dyDescent="0.25"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3:11" x14ac:dyDescent="0.25"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3:11" x14ac:dyDescent="0.25"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3:11" x14ac:dyDescent="0.25"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3:11" x14ac:dyDescent="0.25"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3:11" x14ac:dyDescent="0.25"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3:11" x14ac:dyDescent="0.25"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3:11" x14ac:dyDescent="0.25"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3:11" x14ac:dyDescent="0.25"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3:11" x14ac:dyDescent="0.25"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3:11" x14ac:dyDescent="0.25"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3:11" x14ac:dyDescent="0.25"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3:11" x14ac:dyDescent="0.25"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3:11" x14ac:dyDescent="0.25"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3:11" x14ac:dyDescent="0.25"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3:11" x14ac:dyDescent="0.25"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3:11" x14ac:dyDescent="0.25"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3:11" x14ac:dyDescent="0.25"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3:11" x14ac:dyDescent="0.25"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3:11" x14ac:dyDescent="0.25"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3:11" x14ac:dyDescent="0.25"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3:11" x14ac:dyDescent="0.25"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3:11" x14ac:dyDescent="0.25"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3:11" x14ac:dyDescent="0.25"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3:11" x14ac:dyDescent="0.25"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3:11" x14ac:dyDescent="0.25"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3:11" x14ac:dyDescent="0.25"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3:11" x14ac:dyDescent="0.25"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3:11" x14ac:dyDescent="0.25"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3:11" x14ac:dyDescent="0.25"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3:11" x14ac:dyDescent="0.25"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3:11" x14ac:dyDescent="0.25"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3:11" x14ac:dyDescent="0.25"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3:11" x14ac:dyDescent="0.25"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3:11" x14ac:dyDescent="0.25"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3:11" x14ac:dyDescent="0.25"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3:11" x14ac:dyDescent="0.25"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3:11" x14ac:dyDescent="0.25"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3:11" x14ac:dyDescent="0.25"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3:11" x14ac:dyDescent="0.25"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3:11" x14ac:dyDescent="0.25"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3:11" x14ac:dyDescent="0.25"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3:11" x14ac:dyDescent="0.25"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3:11" x14ac:dyDescent="0.25"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3:11" x14ac:dyDescent="0.25"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3:11" x14ac:dyDescent="0.25"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3:11" x14ac:dyDescent="0.25"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3:11" x14ac:dyDescent="0.25"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3:11" x14ac:dyDescent="0.25"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3:11" x14ac:dyDescent="0.25"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3:11" x14ac:dyDescent="0.25"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3:11" x14ac:dyDescent="0.25"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3:11" x14ac:dyDescent="0.25"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3:11" x14ac:dyDescent="0.25"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3:11" x14ac:dyDescent="0.25"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3:11" x14ac:dyDescent="0.25"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3:11" x14ac:dyDescent="0.25"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3:11" x14ac:dyDescent="0.25"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3:11" x14ac:dyDescent="0.25"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3:11" x14ac:dyDescent="0.25"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3:11" x14ac:dyDescent="0.25"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3:11" x14ac:dyDescent="0.25"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3:11" x14ac:dyDescent="0.25"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3:11" x14ac:dyDescent="0.25">
      <c r="C253" s="14"/>
      <c r="D253" s="14"/>
      <c r="E253" s="14"/>
      <c r="F253" s="14"/>
      <c r="G253" s="14"/>
      <c r="H253" s="14"/>
      <c r="I253" s="14"/>
      <c r="J253" s="14"/>
      <c r="K253" s="14"/>
    </row>
  </sheetData>
  <mergeCells count="27">
    <mergeCell ref="J1:K1"/>
    <mergeCell ref="J2:K2"/>
    <mergeCell ref="J3:K3"/>
    <mergeCell ref="J4:K4"/>
    <mergeCell ref="J5:K5"/>
    <mergeCell ref="A12:K12"/>
    <mergeCell ref="A37:K37"/>
    <mergeCell ref="A36:B36"/>
    <mergeCell ref="A56:B56"/>
    <mergeCell ref="B9:B11"/>
    <mergeCell ref="I10:I11"/>
    <mergeCell ref="K10:K11"/>
    <mergeCell ref="I9:K9"/>
    <mergeCell ref="E10:E11"/>
    <mergeCell ref="C9:E9"/>
    <mergeCell ref="F10:F11"/>
    <mergeCell ref="H10:H11"/>
    <mergeCell ref="A128:B128"/>
    <mergeCell ref="A129:B129"/>
    <mergeCell ref="A117:B117"/>
    <mergeCell ref="A118:K118"/>
    <mergeCell ref="A57:K57"/>
    <mergeCell ref="J6:K6"/>
    <mergeCell ref="A7:K7"/>
    <mergeCell ref="F9:H9"/>
    <mergeCell ref="C10:C11"/>
    <mergeCell ref="A9:A11"/>
  </mergeCells>
  <printOptions horizontalCentered="1"/>
  <pageMargins left="0.47244094488188981" right="0.47244094488188981" top="0.86614173228346458" bottom="0.59055118110236227" header="0.31496062992125984" footer="0"/>
  <pageSetup paperSize="9" scale="75" fitToHeight="0" orientation="landscape" r:id="rId1"/>
  <headerFooter differentFirst="1">
    <oddHeader>&amp;C&amp;P</oddHeader>
  </headerFooter>
  <rowBreaks count="2" manualBreakCount="2">
    <brk id="94" max="10" man="1"/>
    <brk id="141" max="10" man="1"/>
  </rowBreaks>
  <ignoredErrors>
    <ignoredError sqref="C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Саморуков Д.И.</dc:creator>
  <cp:lastModifiedBy>Юлиана Суворова</cp:lastModifiedBy>
  <cp:lastPrinted>2020-10-22T06:51:56Z</cp:lastPrinted>
  <dcterms:created xsi:type="dcterms:W3CDTF">2020-09-10T08:31:43Z</dcterms:created>
  <dcterms:modified xsi:type="dcterms:W3CDTF">2020-11-23T10:10:43Z</dcterms:modified>
</cp:coreProperties>
</file>