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4910" windowHeight="76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<sst xmlns="http://schemas.openxmlformats.org/spreadsheetml/2006/main" count="39" uniqueCount="23">
  <si>
    <t>Ð/Ñ</t>
  </si>
  <si>
    <t>î º Ô º Î àô Â Ú àô Ü</t>
  </si>
  <si>
    <t>²ëÏ»ñ³Ý</t>
  </si>
  <si>
    <t>Ð³¹ñáõÃ</t>
  </si>
  <si>
    <t>Ø³ñï³Ï»ñï</t>
  </si>
  <si>
    <t>Ø³ñïáõÝÇ</t>
  </si>
  <si>
    <t>Þ³ÑáõÙÛ³Ý</t>
  </si>
  <si>
    <t>ÞáõßÇ</t>
  </si>
  <si>
    <t>ø³ß³Ã³Õ</t>
  </si>
  <si>
    <t>Þñç³ÝÝ»ñÁ</t>
  </si>
  <si>
    <t>(Ñ»Ïï³ñ)</t>
  </si>
  <si>
    <t>ò³Ýí³Í ¿ Ñ³ó³Ñ³ïÇÏ</t>
  </si>
  <si>
    <t>%-áí Ý³Ëáñ¹Ç ÝÏ³ïÙ³Ùµ</t>
  </si>
  <si>
    <t>ÀÜ¸²ØºÜÀ</t>
  </si>
  <si>
    <t xml:space="preserve">Î³ï³ñí»É ¿ Ñ»ñÏ </t>
  </si>
  <si>
    <t>Î³ï³ñí»É ¿ ëÏ³í³é³Ï³ÛÇÝ ÷áóËáõÙ</t>
  </si>
  <si>
    <t>%-áí Ý³Ëáñ¹ÇÝÏ³ïÙ³Ùµ</t>
  </si>
  <si>
    <t xml:space="preserve">  </t>
  </si>
  <si>
    <t xml:space="preserve">    </t>
  </si>
  <si>
    <t>ÈÔÐ  2014Ã. Ñ»ñÏÇ Ù³ëÇÝ ³é  22.09.2014Ã</t>
  </si>
  <si>
    <t>ÈÔÐ  2014Ã. Ñ»ñÏÇ ¨ ó³ÝùëÇ Ù³ëÇÝ ³é  01.12. 2014Ã.</t>
  </si>
  <si>
    <t>³é        02.12.2013Ã.</t>
  </si>
  <si>
    <t>³é        01.12.2014Ã.</t>
  </si>
</sst>
</file>

<file path=xl/styles.xml><?xml version="1.0" encoding="utf-8"?>
<styleSheet xmlns="http://schemas.openxmlformats.org/spreadsheetml/2006/main">
  <numFmts count="2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_-* #,##0.0_р_._-;\-* #,##0.0_р_._-;_-* &quot;-&quot;??_р_._-;_-@_-"/>
  </numFmts>
  <fonts count="47">
    <font>
      <sz val="10"/>
      <name val="Arial Cyr"/>
      <family val="0"/>
    </font>
    <font>
      <b/>
      <i/>
      <sz val="11"/>
      <name val="Arial Armenian"/>
      <family val="2"/>
    </font>
    <font>
      <sz val="11"/>
      <name val="Arial Armenian"/>
      <family val="2"/>
    </font>
    <font>
      <sz val="8"/>
      <name val="Arial Cyr"/>
      <family val="2"/>
    </font>
    <font>
      <sz val="12"/>
      <name val="Arial Armenian"/>
      <family val="2"/>
    </font>
    <font>
      <b/>
      <i/>
      <sz val="12"/>
      <name val="Arial Armenian"/>
      <family val="2"/>
    </font>
    <font>
      <b/>
      <i/>
      <sz val="13"/>
      <name val="Arial Armenian"/>
      <family val="2"/>
    </font>
    <font>
      <b/>
      <i/>
      <sz val="10"/>
      <name val="Arial Armenian"/>
      <family val="2"/>
    </font>
    <font>
      <i/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172" fontId="1" fillId="12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172" fontId="2" fillId="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172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5.00390625" style="3" customWidth="1"/>
    <col min="2" max="2" width="14.875" style="3" customWidth="1"/>
    <col min="3" max="3" width="14.75390625" style="3" customWidth="1"/>
    <col min="4" max="4" width="16.375" style="3" customWidth="1"/>
    <col min="5" max="5" width="15.75390625" style="3" customWidth="1"/>
    <col min="6" max="6" width="14.75390625" style="3" customWidth="1"/>
    <col min="7" max="7" width="16.125" style="3" customWidth="1"/>
    <col min="8" max="8" width="10.625" style="3" customWidth="1"/>
    <col min="9" max="9" width="10.875" style="3" bestFit="1" customWidth="1"/>
    <col min="10" max="16384" width="9.125" style="3" customWidth="1"/>
  </cols>
  <sheetData>
    <row r="1" spans="1:8" ht="16.5">
      <c r="A1" s="18" t="s">
        <v>1</v>
      </c>
      <c r="B1" s="18"/>
      <c r="C1" s="18"/>
      <c r="D1" s="18"/>
      <c r="E1" s="18"/>
      <c r="F1" s="18"/>
      <c r="G1" s="18"/>
      <c r="H1" s="18"/>
    </row>
    <row r="2" spans="1:8" ht="17.25" customHeight="1">
      <c r="A2" s="19" t="s">
        <v>20</v>
      </c>
      <c r="B2" s="19"/>
      <c r="C2" s="19"/>
      <c r="D2" s="19"/>
      <c r="E2" s="19"/>
      <c r="F2" s="19"/>
      <c r="G2" s="19"/>
      <c r="H2" s="19"/>
    </row>
    <row r="3" ht="15">
      <c r="H3" s="4" t="s">
        <v>10</v>
      </c>
    </row>
    <row r="4" spans="1:8" ht="15">
      <c r="A4" s="20" t="s">
        <v>0</v>
      </c>
      <c r="B4" s="20" t="s">
        <v>9</v>
      </c>
      <c r="C4" s="20" t="s">
        <v>14</v>
      </c>
      <c r="D4" s="20"/>
      <c r="E4" s="20"/>
      <c r="F4" s="20" t="s">
        <v>11</v>
      </c>
      <c r="G4" s="20"/>
      <c r="H4" s="20"/>
    </row>
    <row r="5" spans="1:8" ht="63" customHeight="1">
      <c r="A5" s="20"/>
      <c r="B5" s="20"/>
      <c r="C5" s="11" t="s">
        <v>21</v>
      </c>
      <c r="D5" s="7" t="s">
        <v>22</v>
      </c>
      <c r="E5" s="9" t="s">
        <v>12</v>
      </c>
      <c r="F5" s="11" t="s">
        <v>21</v>
      </c>
      <c r="G5" s="7" t="s">
        <v>22</v>
      </c>
      <c r="H5" s="9" t="s">
        <v>12</v>
      </c>
    </row>
    <row r="6" spans="1:9" ht="19.5" customHeight="1">
      <c r="A6" s="5">
        <v>1</v>
      </c>
      <c r="B6" s="1" t="s">
        <v>2</v>
      </c>
      <c r="C6" s="15">
        <v>9931.400000000001</v>
      </c>
      <c r="D6" s="8">
        <v>7628.6</v>
      </c>
      <c r="E6" s="2">
        <f>D6/C6*100</f>
        <v>76.81293674607808</v>
      </c>
      <c r="F6" s="2">
        <v>8417.1</v>
      </c>
      <c r="G6" s="8">
        <v>6197.4</v>
      </c>
      <c r="H6" s="2">
        <f>G6/F6*100</f>
        <v>73.62868446377018</v>
      </c>
      <c r="I6" s="10"/>
    </row>
    <row r="7" spans="1:9" ht="19.5" customHeight="1">
      <c r="A7" s="5">
        <v>2</v>
      </c>
      <c r="B7" s="1" t="s">
        <v>3</v>
      </c>
      <c r="C7" s="15">
        <v>9381.2</v>
      </c>
      <c r="D7" s="8">
        <v>5508</v>
      </c>
      <c r="E7" s="2">
        <f aca="true" t="shared" si="0" ref="E7:E13">D7/C7*100</f>
        <v>58.71317102289685</v>
      </c>
      <c r="F7" s="2">
        <v>8525</v>
      </c>
      <c r="G7" s="8">
        <v>4909</v>
      </c>
      <c r="H7" s="2">
        <f aca="true" t="shared" si="1" ref="H7:H13">G7/F7*100</f>
        <v>57.583577712609966</v>
      </c>
      <c r="I7" s="10"/>
    </row>
    <row r="8" spans="1:9" ht="19.5" customHeight="1">
      <c r="A8" s="5">
        <v>3</v>
      </c>
      <c r="B8" s="1" t="s">
        <v>4</v>
      </c>
      <c r="C8" s="15">
        <v>4242</v>
      </c>
      <c r="D8" s="8">
        <v>3012.5</v>
      </c>
      <c r="E8" s="2">
        <f t="shared" si="0"/>
        <v>71.01603017444602</v>
      </c>
      <c r="F8" s="2">
        <v>3579.5</v>
      </c>
      <c r="G8" s="8">
        <v>2498.6</v>
      </c>
      <c r="H8" s="2">
        <f t="shared" si="1"/>
        <v>69.80304511803325</v>
      </c>
      <c r="I8" s="10"/>
    </row>
    <row r="9" spans="1:9" ht="19.5" customHeight="1">
      <c r="A9" s="5">
        <v>4</v>
      </c>
      <c r="B9" s="1" t="s">
        <v>5</v>
      </c>
      <c r="C9" s="15">
        <v>13809</v>
      </c>
      <c r="D9" s="8">
        <v>9137.3</v>
      </c>
      <c r="E9" s="2">
        <f t="shared" si="0"/>
        <v>66.1691650372945</v>
      </c>
      <c r="F9" s="2">
        <v>12660.8</v>
      </c>
      <c r="G9" s="8">
        <v>5364.6</v>
      </c>
      <c r="H9" s="2">
        <f t="shared" si="1"/>
        <v>42.37173006445091</v>
      </c>
      <c r="I9" s="10"/>
    </row>
    <row r="10" spans="1:9" ht="19.5" customHeight="1">
      <c r="A10" s="5">
        <v>5</v>
      </c>
      <c r="B10" s="1" t="s">
        <v>6</v>
      </c>
      <c r="C10" s="15">
        <v>119</v>
      </c>
      <c r="D10" s="8">
        <v>22</v>
      </c>
      <c r="E10" s="2">
        <f t="shared" si="0"/>
        <v>18.487394957983195</v>
      </c>
      <c r="F10" s="2">
        <v>106.6</v>
      </c>
      <c r="G10" s="8">
        <v>13</v>
      </c>
      <c r="H10" s="2">
        <f t="shared" si="1"/>
        <v>12.195121951219514</v>
      </c>
      <c r="I10" s="10"/>
    </row>
    <row r="11" spans="1:9" ht="19.5" customHeight="1">
      <c r="A11" s="5">
        <v>6</v>
      </c>
      <c r="B11" s="1" t="s">
        <v>7</v>
      </c>
      <c r="C11" s="15">
        <v>96</v>
      </c>
      <c r="D11" s="8">
        <v>180</v>
      </c>
      <c r="E11" s="2">
        <f t="shared" si="0"/>
        <v>187.5</v>
      </c>
      <c r="F11" s="2">
        <v>64</v>
      </c>
      <c r="G11" s="8">
        <v>156</v>
      </c>
      <c r="H11" s="2">
        <f>G11/F11*100</f>
        <v>243.75</v>
      </c>
      <c r="I11" s="10"/>
    </row>
    <row r="12" spans="1:9" ht="19.5" customHeight="1">
      <c r="A12" s="5">
        <v>7</v>
      </c>
      <c r="B12" s="1" t="s">
        <v>8</v>
      </c>
      <c r="C12" s="16">
        <v>12000</v>
      </c>
      <c r="D12" s="8">
        <v>10120</v>
      </c>
      <c r="E12" s="2">
        <f t="shared" si="0"/>
        <v>84.33333333333334</v>
      </c>
      <c r="F12" s="2">
        <v>8100</v>
      </c>
      <c r="G12" s="8">
        <v>9240</v>
      </c>
      <c r="H12" s="2">
        <f t="shared" si="1"/>
        <v>114.07407407407408</v>
      </c>
      <c r="I12" s="10"/>
    </row>
    <row r="13" spans="1:9" ht="19.5" customHeight="1">
      <c r="A13" s="17" t="s">
        <v>13</v>
      </c>
      <c r="B13" s="17"/>
      <c r="C13" s="6">
        <f>SUM(C6:C12)</f>
        <v>49578.600000000006</v>
      </c>
      <c r="D13" s="6">
        <f>SUM(D6:D12)</f>
        <v>35608.4</v>
      </c>
      <c r="E13" s="6">
        <f t="shared" si="0"/>
        <v>71.82211680039372</v>
      </c>
      <c r="F13" s="6">
        <f>SUM(F6:F12)</f>
        <v>41452.99999999999</v>
      </c>
      <c r="G13" s="6">
        <f>SUM(G6:G12)</f>
        <v>28378.6</v>
      </c>
      <c r="H13" s="6">
        <f t="shared" si="1"/>
        <v>68.4597013485152</v>
      </c>
      <c r="I13" s="10"/>
    </row>
  </sheetData>
  <sheetProtection/>
  <mergeCells count="7">
    <mergeCell ref="A13:B13"/>
    <mergeCell ref="A1:H1"/>
    <mergeCell ref="A2:H2"/>
    <mergeCell ref="A4:A5"/>
    <mergeCell ref="B4:B5"/>
    <mergeCell ref="C4:E4"/>
    <mergeCell ref="F4:H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4.125" style="3" customWidth="1"/>
    <col min="2" max="2" width="18.125" style="3" customWidth="1"/>
    <col min="3" max="4" width="16.625" style="3" customWidth="1"/>
    <col min="5" max="5" width="13.25390625" style="3" customWidth="1"/>
    <col min="6" max="6" width="18.875" style="3" customWidth="1"/>
    <col min="7" max="7" width="10.875" style="3" bestFit="1" customWidth="1"/>
    <col min="8" max="16384" width="9.125" style="3" customWidth="1"/>
  </cols>
  <sheetData>
    <row r="1" spans="1:6" ht="16.5">
      <c r="A1" s="18" t="s">
        <v>1</v>
      </c>
      <c r="B1" s="18"/>
      <c r="C1" s="18"/>
      <c r="D1" s="18"/>
      <c r="E1" s="18"/>
      <c r="F1" s="18"/>
    </row>
    <row r="2" spans="1:6" ht="17.25" customHeight="1">
      <c r="A2" s="19" t="s">
        <v>19</v>
      </c>
      <c r="B2" s="19"/>
      <c r="C2" s="19"/>
      <c r="D2" s="19"/>
      <c r="E2" s="19"/>
      <c r="F2" s="19"/>
    </row>
    <row r="3" ht="15">
      <c r="F3" s="4" t="s">
        <v>10</v>
      </c>
    </row>
    <row r="4" spans="1:6" ht="15">
      <c r="A4" s="24" t="s">
        <v>0</v>
      </c>
      <c r="B4" s="24" t="s">
        <v>9</v>
      </c>
      <c r="C4" s="24" t="s">
        <v>14</v>
      </c>
      <c r="D4" s="24"/>
      <c r="E4" s="24"/>
      <c r="F4" s="22" t="s">
        <v>15</v>
      </c>
    </row>
    <row r="5" spans="1:6" ht="67.5" customHeight="1">
      <c r="A5" s="24"/>
      <c r="B5" s="24"/>
      <c r="C5" s="13">
        <v>41540</v>
      </c>
      <c r="D5" s="13">
        <v>41904</v>
      </c>
      <c r="E5" s="14" t="s">
        <v>16</v>
      </c>
      <c r="F5" s="23"/>
    </row>
    <row r="6" spans="1:7" ht="19.5" customHeight="1">
      <c r="A6" s="5">
        <v>1</v>
      </c>
      <c r="B6" s="1" t="s">
        <v>2</v>
      </c>
      <c r="C6" s="15">
        <v>3882.6</v>
      </c>
      <c r="D6" s="2">
        <v>2975.1</v>
      </c>
      <c r="E6" s="12">
        <f>D6/C6*100</f>
        <v>76.62648740534694</v>
      </c>
      <c r="F6" s="2">
        <v>498.4</v>
      </c>
      <c r="G6" s="10"/>
    </row>
    <row r="7" spans="1:7" ht="19.5" customHeight="1">
      <c r="A7" s="5">
        <v>2</v>
      </c>
      <c r="B7" s="1" t="s">
        <v>3</v>
      </c>
      <c r="C7" s="15">
        <v>2204</v>
      </c>
      <c r="D7" s="2">
        <v>1110.3</v>
      </c>
      <c r="E7" s="12">
        <f aca="true" t="shared" si="0" ref="E7:E13">D7/C7*100</f>
        <v>50.37658802177858</v>
      </c>
      <c r="F7" s="2">
        <v>864</v>
      </c>
      <c r="G7" s="10"/>
    </row>
    <row r="8" spans="1:7" ht="19.5" customHeight="1">
      <c r="A8" s="5">
        <v>3</v>
      </c>
      <c r="B8" s="1" t="s">
        <v>4</v>
      </c>
      <c r="C8" s="15">
        <v>1794.5</v>
      </c>
      <c r="D8" s="2">
        <v>1031.2</v>
      </c>
      <c r="E8" s="12">
        <f t="shared" si="0"/>
        <v>57.46447478406241</v>
      </c>
      <c r="F8" s="2">
        <v>143.2</v>
      </c>
      <c r="G8" s="10"/>
    </row>
    <row r="9" spans="1:7" ht="19.5" customHeight="1">
      <c r="A9" s="5">
        <v>4</v>
      </c>
      <c r="B9" s="1" t="s">
        <v>5</v>
      </c>
      <c r="C9" s="15">
        <v>4617.6</v>
      </c>
      <c r="D9" s="2">
        <v>2860.1000000000004</v>
      </c>
      <c r="E9" s="12">
        <f t="shared" si="0"/>
        <v>61.93910256410257</v>
      </c>
      <c r="F9" s="2">
        <v>1536</v>
      </c>
      <c r="G9" s="10"/>
    </row>
    <row r="10" spans="1:7" ht="19.5" customHeight="1">
      <c r="A10" s="5">
        <v>5</v>
      </c>
      <c r="B10" s="1" t="s">
        <v>6</v>
      </c>
      <c r="C10" s="15">
        <v>32</v>
      </c>
      <c r="D10" s="2">
        <v>12</v>
      </c>
      <c r="E10" s="12">
        <f t="shared" si="0"/>
        <v>37.5</v>
      </c>
      <c r="F10" s="2"/>
      <c r="G10" s="10"/>
    </row>
    <row r="11" spans="1:7" ht="19.5" customHeight="1">
      <c r="A11" s="5">
        <v>6</v>
      </c>
      <c r="B11" s="1" t="s">
        <v>7</v>
      </c>
      <c r="C11" s="15">
        <v>10</v>
      </c>
      <c r="D11" s="2">
        <v>52</v>
      </c>
      <c r="E11" s="12">
        <f t="shared" si="0"/>
        <v>520</v>
      </c>
      <c r="F11" s="2"/>
      <c r="G11" s="10"/>
    </row>
    <row r="12" spans="1:7" ht="19.5" customHeight="1">
      <c r="A12" s="5">
        <v>7</v>
      </c>
      <c r="B12" s="1" t="s">
        <v>8</v>
      </c>
      <c r="C12" s="16">
        <v>1205</v>
      </c>
      <c r="D12" s="2">
        <v>2488</v>
      </c>
      <c r="E12" s="12">
        <f t="shared" si="0"/>
        <v>206.4730290456432</v>
      </c>
      <c r="F12" s="2">
        <v>550</v>
      </c>
      <c r="G12" s="10"/>
    </row>
    <row r="13" spans="1:7" ht="19.5" customHeight="1">
      <c r="A13" s="17" t="s">
        <v>13</v>
      </c>
      <c r="B13" s="17"/>
      <c r="C13" s="6">
        <f>SUM(C6:C12)</f>
        <v>13745.7</v>
      </c>
      <c r="D13" s="6">
        <f>SUM(D6:D12)</f>
        <v>10528.7</v>
      </c>
      <c r="E13" s="6">
        <f t="shared" si="0"/>
        <v>76.59631739380316</v>
      </c>
      <c r="F13" s="6">
        <f>SUM(F6:F12)</f>
        <v>3591.6000000000004</v>
      </c>
      <c r="G13" s="10"/>
    </row>
    <row r="16" spans="1:6" ht="30.75" customHeight="1">
      <c r="A16" s="21"/>
      <c r="B16" s="21"/>
      <c r="C16" s="21"/>
      <c r="D16" s="21"/>
      <c r="E16" s="21"/>
      <c r="F16" s="21"/>
    </row>
    <row r="19" ht="15">
      <c r="F19" s="3" t="s">
        <v>18</v>
      </c>
    </row>
    <row r="20" ht="15">
      <c r="E20" s="3" t="s">
        <v>17</v>
      </c>
    </row>
  </sheetData>
  <sheetProtection/>
  <mergeCells count="8">
    <mergeCell ref="A13:B13"/>
    <mergeCell ref="A16:F16"/>
    <mergeCell ref="F4:F5"/>
    <mergeCell ref="A1:F1"/>
    <mergeCell ref="A2:F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Gayane</cp:lastModifiedBy>
  <cp:lastPrinted>2014-12-01T10:05:40Z</cp:lastPrinted>
  <dcterms:created xsi:type="dcterms:W3CDTF">2012-01-23T07:07:32Z</dcterms:created>
  <dcterms:modified xsi:type="dcterms:W3CDTF">2014-12-01T10:06:24Z</dcterms:modified>
  <cp:category/>
  <cp:version/>
  <cp:contentType/>
  <cp:contentStatus/>
</cp:coreProperties>
</file>