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5450" windowHeight="11640" activeTab="0"/>
  </bookViews>
  <sheets>
    <sheet name="05.04.2016" sheetId="1" r:id="rId1"/>
    <sheet name="01.03.2016 (2)" sheetId="2" state="hidden" r:id="rId2"/>
    <sheet name="22.09.2015 (4)" sheetId="3" state="hidden" r:id="rId3"/>
    <sheet name="20.10.2015 (4)" sheetId="4" state="hidden" r:id="rId4"/>
  </sheets>
  <definedNames>
    <definedName name="_xlnm.Print_Area" localSheetId="1">'01.03.2016 (2)'!$A$1:$F$53</definedName>
    <definedName name="_xlnm.Print_Area" localSheetId="0">'05.04.2016'!$A$1:$E$36</definedName>
    <definedName name="_xlnm.Print_Area" localSheetId="3">'20.10.2015 (4)'!$A$1:$F$42</definedName>
    <definedName name="_xlnm.Print_Area" localSheetId="2">'22.09.2015 (4)'!$A$1:$F$57</definedName>
  </definedNames>
  <calcPr fullCalcOnLoad="1"/>
</workbook>
</file>

<file path=xl/sharedStrings.xml><?xml version="1.0" encoding="utf-8"?>
<sst xmlns="http://schemas.openxmlformats.org/spreadsheetml/2006/main" count="269" uniqueCount="149">
  <si>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</si>
  <si>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</si>
  <si>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</si>
  <si>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</si>
  <si>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</si>
  <si>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</si>
  <si>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Дата проведения выездной проверки</t>
  </si>
  <si>
    <t>УПФР в г. Белгороде</t>
  </si>
  <si>
    <t>Рыбка Дмитрий Викторович</t>
  </si>
  <si>
    <t>ЗАО "БЭТЗ"</t>
  </si>
  <si>
    <t>Итого</t>
  </si>
  <si>
    <t>УПФР в Старооскольском районе</t>
  </si>
  <si>
    <t>УПФР в Чернянском районе</t>
  </si>
  <si>
    <t>Прокопов Петр Александрович</t>
  </si>
  <si>
    <t>ООО Юнитэк</t>
  </si>
  <si>
    <t>Мальцев Владимир Тимофеевич</t>
  </si>
  <si>
    <t>ЗАО "Витязь"</t>
  </si>
  <si>
    <t>ОАО Белгород Лада</t>
  </si>
  <si>
    <t>Сиденко Артем Сергеевич</t>
  </si>
  <si>
    <t>Начальник отдела ОАСВ, ВС и ЗЛ, ВЗ                                                                         О.А. Тутаев</t>
  </si>
  <si>
    <t>УПФР в Губкинском районе</t>
  </si>
  <si>
    <t>Бердиков Михаил Васильевич</t>
  </si>
  <si>
    <t xml:space="preserve">ООО СУ "Трансводстрой" </t>
  </si>
  <si>
    <t xml:space="preserve">ООО "Дорводстрой" </t>
  </si>
  <si>
    <t>ООО Сила Инжиниринг</t>
  </si>
  <si>
    <t>Перепелица Юлия Геннадьевна</t>
  </si>
  <si>
    <t>ООО "Древ-Массив"</t>
  </si>
  <si>
    <t>Бондаренко Дмитрий Викторович</t>
  </si>
  <si>
    <t xml:space="preserve">МУП "Теплоком" </t>
  </si>
  <si>
    <t>Исполнитель: Мясоедова Н.Н. тел.30-69-57</t>
  </si>
  <si>
    <t>Приходько Валерий Васильевич</t>
  </si>
  <si>
    <t>Малыхин Роман Николаевич</t>
  </si>
  <si>
    <t>Мальцев Евгений Юрьевич</t>
  </si>
  <si>
    <t>ЗАО Белтермоизоляция</t>
  </si>
  <si>
    <t>ООО БМП Южтехмонтаж</t>
  </si>
  <si>
    <t>ООО ЧОП Грант Вымпел Белгород</t>
  </si>
  <si>
    <t>УПФР в Шебекинском районе</t>
  </si>
  <si>
    <t>Хомич Ольга Даниловна</t>
  </si>
  <si>
    <t>ООО Губкинский механический завод</t>
  </si>
  <si>
    <t>Мацнев Алексей Пантелеевич</t>
  </si>
  <si>
    <t>Поляков Евгений Валентинович</t>
  </si>
  <si>
    <t>Гаплевский Алексей Владимирович</t>
  </si>
  <si>
    <t>ЗАО "БСК-Старый Оскол"</t>
  </si>
  <si>
    <t>Михайлов Василий Павлович</t>
  </si>
  <si>
    <t>ООО "Автоспецтехника"</t>
  </si>
  <si>
    <t>ООО "Агро-Продукт"</t>
  </si>
  <si>
    <t>ООО "Автоальянс"</t>
  </si>
  <si>
    <t>ООО "Домстрой-97"</t>
  </si>
  <si>
    <t>ЗАО фирма "Автокон"</t>
  </si>
  <si>
    <t>ООО "ЗБХ"</t>
  </si>
  <si>
    <t>Ефименко Алексей Трофимович</t>
  </si>
  <si>
    <t>Савойская Светлана Александровна</t>
  </si>
  <si>
    <t>Рубанов Михаил Юрьевич</t>
  </si>
  <si>
    <t>УПФР в Яковлевском районе</t>
  </si>
  <si>
    <t>ОАО "Томаровский кирпичный завод"</t>
  </si>
  <si>
    <t>Аверьянов Борис Поликарпович</t>
  </si>
  <si>
    <t>БШСУ-филиал АО "Трест "Шахтспецстрой"</t>
  </si>
  <si>
    <t>ООО "Белакспроект"</t>
  </si>
  <si>
    <t>Гасинец Иван Николаевич</t>
  </si>
  <si>
    <t>ООО "Домстрой"</t>
  </si>
  <si>
    <t>ООО"Мастерстроймонтаж"</t>
  </si>
  <si>
    <t>ООО "Сервис Жкх"</t>
  </si>
  <si>
    <t>ООО "Промбетон"</t>
  </si>
  <si>
    <t>ООО "Стройбел"</t>
  </si>
  <si>
    <t>ООО "Восток"</t>
  </si>
  <si>
    <t>ООО  "Нерудтрейд"</t>
  </si>
  <si>
    <t>Захарченко Виктор Яковлевич</t>
  </si>
  <si>
    <t>Карцев Владимир Александрович</t>
  </si>
  <si>
    <t>Зотов Артем Юрьевич</t>
  </si>
  <si>
    <t>Трушляков Константин Михайлович</t>
  </si>
  <si>
    <t>Кошляков Иван Дмитриевич</t>
  </si>
  <si>
    <t>Ольховский Вадим Николаевич</t>
  </si>
  <si>
    <t>Сороколетов  Александр Анатольевич</t>
  </si>
  <si>
    <t>Дорофеев Алексей Семенович</t>
  </si>
  <si>
    <t xml:space="preserve">ООО "Оскол-Пласт" </t>
  </si>
  <si>
    <t>Ройко Андрей Любартович</t>
  </si>
  <si>
    <t>УПФР в Ракитянском районе</t>
  </si>
  <si>
    <t>Ракитянское РАЙПО</t>
  </si>
  <si>
    <t>в плане на сентябрь</t>
  </si>
  <si>
    <t>в плане на октябрь</t>
  </si>
  <si>
    <t>д.п. 07.08.2014</t>
  </si>
  <si>
    <t>д.п. 11.03.2015</t>
  </si>
  <si>
    <t>д.п. 19.02.2014</t>
  </si>
  <si>
    <t>д.п. 24.03.2015</t>
  </si>
  <si>
    <t>Кутоманова Ольга Николаевна</t>
  </si>
  <si>
    <t>Горовой Сергей Николаевич</t>
  </si>
  <si>
    <t>ООО "Сервис ЖКХ"</t>
  </si>
  <si>
    <t xml:space="preserve">      Список должников, имеющих задолженность по страховым взносам на ОПС и ОМС                                      (свыше 100 тыс. руб.)  по состоянию на 22.09.2015 г.</t>
  </si>
  <si>
    <t>Начальник отдела ОАСВ ВС и ЗЛ, ВЗ                                                                     О.А. Тутаев</t>
  </si>
  <si>
    <t xml:space="preserve">УПФР в Чернянском районе </t>
  </si>
  <si>
    <t xml:space="preserve">УПФР в Шебекинском районе </t>
  </si>
  <si>
    <t>Итого по области</t>
  </si>
  <si>
    <t>ООО Маяк</t>
  </si>
  <si>
    <t>Петрунов Владимир Анатольевич</t>
  </si>
  <si>
    <t xml:space="preserve">      Список должников, имеющих задолженность по страховым взносам на ОПС и ОМС                                      (свыше 100 тыс. руб.)  по состоянию на 27.10.2015 г.</t>
  </si>
  <si>
    <t>Гаджизаде Чингиз Гурбан Оглы</t>
  </si>
  <si>
    <t>ООО "Оскол-Транзит"</t>
  </si>
  <si>
    <t>Фахретдинов Альберт Ахтямович</t>
  </si>
  <si>
    <t>Начальник отдела ОАСВ ВС и ЗЛ, ВЗ                                                                                              Е.А. Шевцова</t>
  </si>
  <si>
    <t xml:space="preserve">УПФР в Старооскольском районе </t>
  </si>
  <si>
    <t>Польшин Владимир Михайлович</t>
  </si>
  <si>
    <t>Мелихова Ольга Анатольевна</t>
  </si>
  <si>
    <t>Шалайкин Николай Васильевич</t>
  </si>
  <si>
    <t>Пожарский Юрий Михайлович</t>
  </si>
  <si>
    <t>ОАО "СУМ ЦММ"</t>
  </si>
  <si>
    <t>ООО "Проектэлектромонтаж"</t>
  </si>
  <si>
    <t>ООО "МФ "Старооскольская"</t>
  </si>
  <si>
    <t>ООО "Федосеевские сады"</t>
  </si>
  <si>
    <t>ООО ТД "Оскол"</t>
  </si>
  <si>
    <t>Ключевский Геннадий Иванович</t>
  </si>
  <si>
    <t>Труфанов Максим Александрович</t>
  </si>
  <si>
    <t>Саркисян Руслан Георгиевич</t>
  </si>
  <si>
    <t xml:space="preserve">МУП "Водоканал" </t>
  </si>
  <si>
    <t>ООО "Пищевой комбинат "Чернянский"</t>
  </si>
  <si>
    <t>МУП "ГПТ"</t>
  </si>
  <si>
    <t>ОАО "Белгородэнергоремонт"</t>
  </si>
  <si>
    <t>ООО "Селигер Инвест"</t>
  </si>
  <si>
    <t>ЗАО "Белэлектроцентр-сервис"</t>
  </si>
  <si>
    <t>ООО "Свой Дом"</t>
  </si>
  <si>
    <t>ООО "БСК"</t>
  </si>
  <si>
    <t>ООО "Южное"</t>
  </si>
  <si>
    <t>ЗАО "Полиграфия и коммуникации"</t>
  </si>
  <si>
    <t>ООО "ТАК "Агрос"</t>
  </si>
  <si>
    <t>ООО "Окбэм Пауэрз"</t>
  </si>
  <si>
    <t>ООО "СМК"</t>
  </si>
  <si>
    <t xml:space="preserve">Мялицын Игорь Николаевич </t>
  </si>
  <si>
    <t>Завгородний Владимир Михайлович</t>
  </si>
  <si>
    <t>Ткач Максим Анатольевич</t>
  </si>
  <si>
    <t>Шичкин Александр Иванович</t>
  </si>
  <si>
    <t>Волобуев Роман Владимирович</t>
  </si>
  <si>
    <t>Хохлова Екатерина Владимировна</t>
  </si>
  <si>
    <t>Пивоваров Александр Витальевич</t>
  </si>
  <si>
    <t>Алексеев Владимир Александрович</t>
  </si>
  <si>
    <t>Божко  Сергей Александрович</t>
  </si>
  <si>
    <t>ООО ПП "Кирпичный завод"</t>
  </si>
  <si>
    <t>в плане на октябрь 2016</t>
  </si>
  <si>
    <t>в плане на апрель 2016</t>
  </si>
  <si>
    <t>в плане на март 2016</t>
  </si>
  <si>
    <t xml:space="preserve">ВСЕГО по 27 организациям </t>
  </si>
  <si>
    <t>д.п. 22.10.2015</t>
  </si>
  <si>
    <t>д.п. 10.02.2015</t>
  </si>
  <si>
    <t>д.п. 19.02.2015</t>
  </si>
  <si>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01.03.2016 г.</t>
  </si>
  <si>
    <t>Павленков Эдуард Васильевич</t>
  </si>
  <si>
    <t>ООО "КСМ"</t>
  </si>
  <si>
    <t>июль 2012</t>
  </si>
  <si>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05.04.2016 г.</t>
  </si>
  <si>
    <t xml:space="preserve">ВСЕГО по 14 организациям </t>
  </si>
  <si>
    <t>Заместитель начальника отдела ОАСВ ВС и ЗЛ, ВЗ                                                           О.И. Красникова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</si>
</sst>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"/>
    <numFmt numFmtId="178" formatCode="0.0;[Red]0.0"/>
    <numFmt numFmtId="179" formatCode="0.00;[Red]0.00"/>
    <numFmt numFmtId="180" formatCode="#,##0.00;[Red]#,##0.00"/>
    <numFmt numFmtId="181" formatCode="0.000"/>
    <numFmt numFmtId="182" formatCode="[$-FC19]d\ mmmm\ yyyy\ &quot;г.&quot;"/>
    <numFmt numFmtId="183" formatCode="#,##0.0;[Red]#,##0.0"/>
    <numFmt numFmtId="184" formatCode="dd/mm/yy;@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0"/>
      <color indexed="8"/>
      <name val="Calibri"/>
      <family val="2"/>
    </font>
    <font>
      <b/>
      <sz val="24"/>
      <name val="Times New Roman"/>
      <family val="1"/>
    </font>
    <font>
      <sz val="16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Arial Cyr"/>
      <family val="0"/>
    </font>
    <font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sz val="18"/>
      <name val="Arial Narrow"/>
      <family val="2"/>
    </font>
    <font>
      <sz val="22"/>
      <name val="Times New Roman"/>
      <family val="1"/>
    </font>
    <font>
      <b/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62" applyFont="1" applyAlignment="1">
      <alignment vertical="center" wrapText="1"/>
      <protection/>
    </xf>
    <xf numFmtId="0" fontId="6" fillId="0" borderId="10" xfId="62" applyFont="1" applyBorder="1" applyAlignment="1">
      <alignment horizontal="center"/>
      <protection/>
    </xf>
    <xf numFmtId="0" fontId="8" fillId="33" borderId="10" xfId="62" applyFont="1" applyFill="1" applyBorder="1" applyAlignment="1">
      <alignment/>
      <protection/>
    </xf>
    <xf numFmtId="0" fontId="7" fillId="33" borderId="10" xfId="62" applyFont="1" applyFill="1" applyBorder="1" applyAlignment="1">
      <alignment horizontal="left"/>
      <protection/>
    </xf>
    <xf numFmtId="172" fontId="8" fillId="33" borderId="10" xfId="62" applyNumberFormat="1" applyFont="1" applyFill="1" applyBorder="1" applyAlignment="1" quotePrefix="1">
      <alignment horizontal="center" wrapText="1"/>
      <protection/>
    </xf>
    <xf numFmtId="0" fontId="8" fillId="0" borderId="10" xfId="62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172" fontId="11" fillId="0" borderId="10" xfId="62" applyNumberFormat="1" applyFont="1" applyFill="1" applyBorder="1" applyAlignment="1" quotePrefix="1">
      <alignment horizontal="center" wrapText="1"/>
      <protection/>
    </xf>
    <xf numFmtId="14" fontId="11" fillId="0" borderId="10" xfId="0" applyNumberFormat="1" applyFont="1" applyFill="1" applyBorder="1" applyAlignment="1">
      <alignment horizontal="center" vertical="center"/>
    </xf>
    <xf numFmtId="172" fontId="12" fillId="0" borderId="10" xfId="62" applyNumberFormat="1" applyFont="1" applyFill="1" applyBorder="1" applyAlignment="1" quotePrefix="1">
      <alignment horizontal="center" wrapText="1"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33" borderId="10" xfId="62" applyFont="1" applyFill="1" applyBorder="1" applyAlignment="1">
      <alignment horizontal="left"/>
      <protection/>
    </xf>
    <xf numFmtId="172" fontId="11" fillId="33" borderId="10" xfId="62" applyNumberFormat="1" applyFont="1" applyFill="1" applyBorder="1" applyAlignment="1" quotePrefix="1">
      <alignment wrapText="1"/>
      <protection/>
    </xf>
    <xf numFmtId="0" fontId="12" fillId="33" borderId="10" xfId="62" applyFont="1" applyFill="1" applyBorder="1" applyAlignment="1">
      <alignment horizontal="center"/>
      <protection/>
    </xf>
    <xf numFmtId="14" fontId="11" fillId="0" borderId="10" xfId="62" applyNumberFormat="1" applyFont="1" applyFill="1" applyBorder="1" applyAlignment="1">
      <alignment horizontal="center"/>
      <protection/>
    </xf>
    <xf numFmtId="14" fontId="11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16" fillId="0" borderId="0" xfId="62" applyFont="1" applyAlignment="1">
      <alignment wrapText="1"/>
      <protection/>
    </xf>
    <xf numFmtId="0" fontId="17" fillId="0" borderId="10" xfId="62" applyFont="1" applyBorder="1" applyAlignment="1">
      <alignment horizontal="center" wrapText="1"/>
      <protection/>
    </xf>
    <xf numFmtId="0" fontId="18" fillId="33" borderId="10" xfId="62" applyFont="1" applyFill="1" applyBorder="1" applyAlignment="1">
      <alignment wrapText="1"/>
      <protection/>
    </xf>
    <xf numFmtId="0" fontId="19" fillId="0" borderId="10" xfId="0" applyFont="1" applyFill="1" applyBorder="1" applyAlignment="1">
      <alignment wrapText="1"/>
    </xf>
    <xf numFmtId="0" fontId="20" fillId="33" borderId="10" xfId="62" applyFont="1" applyFill="1" applyBorder="1" applyAlignment="1">
      <alignment horizontal="left"/>
      <protection/>
    </xf>
    <xf numFmtId="0" fontId="21" fillId="0" borderId="0" xfId="62" applyFont="1" applyAlignment="1">
      <alignment wrapText="1"/>
      <protection/>
    </xf>
    <xf numFmtId="0" fontId="22" fillId="0" borderId="0" xfId="62" applyFont="1" applyAlignment="1">
      <alignment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8" fillId="33" borderId="10" xfId="62" applyFont="1" applyFill="1" applyBorder="1" applyAlignment="1">
      <alignment/>
      <protection/>
    </xf>
    <xf numFmtId="1" fontId="19" fillId="0" borderId="10" xfId="0" applyNumberFormat="1" applyFont="1" applyFill="1" applyBorder="1" applyAlignment="1">
      <alignment horizontal="left" wrapText="1"/>
    </xf>
    <xf numFmtId="0" fontId="16" fillId="0" borderId="0" xfId="62" applyFont="1" applyAlignment="1">
      <alignment/>
      <protection/>
    </xf>
    <xf numFmtId="0" fontId="15" fillId="0" borderId="0" xfId="0" applyFont="1" applyAlignment="1">
      <alignment horizontal="center"/>
    </xf>
    <xf numFmtId="1" fontId="19" fillId="0" borderId="0" xfId="63" applyNumberFormat="1" applyFont="1" applyAlignment="1">
      <alignment horizontal="center"/>
      <protection/>
    </xf>
    <xf numFmtId="2" fontId="7" fillId="0" borderId="11" xfId="62" applyNumberFormat="1" applyFont="1" applyBorder="1" applyAlignment="1">
      <alignment vertical="center" wrapText="1"/>
      <protection/>
    </xf>
    <xf numFmtId="2" fontId="20" fillId="0" borderId="11" xfId="62" applyNumberFormat="1" applyFont="1" applyBorder="1" applyAlignment="1">
      <alignment horizontal="center" vertical="center" wrapText="1"/>
      <protection/>
    </xf>
    <xf numFmtId="2" fontId="7" fillId="0" borderId="11" xfId="62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23" fillId="33" borderId="10" xfId="62" applyFont="1" applyFill="1" applyBorder="1" applyAlignment="1">
      <alignment horizontal="left"/>
      <protection/>
    </xf>
    <xf numFmtId="172" fontId="11" fillId="0" borderId="10" xfId="62" applyNumberFormat="1" applyFont="1" applyFill="1" applyBorder="1" applyAlignment="1" quotePrefix="1">
      <alignment wrapText="1"/>
      <protection/>
    </xf>
    <xf numFmtId="0" fontId="0" fillId="0" borderId="0" xfId="0" applyFill="1" applyAlignment="1">
      <alignment/>
    </xf>
    <xf numFmtId="0" fontId="43" fillId="0" borderId="0" xfId="0" applyFont="1" applyAlignment="1">
      <alignment wrapText="1"/>
    </xf>
    <xf numFmtId="1" fontId="11" fillId="0" borderId="10" xfId="0" applyNumberFormat="1" applyFont="1" applyFill="1" applyBorder="1" applyAlignment="1">
      <alignment horizontal="left" wrapText="1"/>
    </xf>
    <xf numFmtId="0" fontId="24" fillId="0" borderId="0" xfId="62" applyFont="1" applyAlignment="1">
      <alignment horizontal="right" wrapText="1"/>
      <protection/>
    </xf>
    <xf numFmtId="0" fontId="11" fillId="0" borderId="10" xfId="62" applyFont="1" applyFill="1" applyBorder="1" applyAlignment="1">
      <alignment horizontal="center" wrapText="1"/>
      <protection/>
    </xf>
    <xf numFmtId="14" fontId="11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33" borderId="10" xfId="62" applyFont="1" applyFill="1" applyBorder="1" applyAlignment="1">
      <alignment horizontal="center"/>
      <protection/>
    </xf>
    <xf numFmtId="172" fontId="12" fillId="33" borderId="10" xfId="62" applyNumberFormat="1" applyFont="1" applyFill="1" applyBorder="1" applyAlignment="1">
      <alignment horizontal="center"/>
      <protection/>
    </xf>
    <xf numFmtId="177" fontId="26" fillId="33" borderId="10" xfId="62" applyNumberFormat="1" applyFont="1" applyFill="1" applyBorder="1" applyAlignment="1">
      <alignment horizontal="center"/>
      <protection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177" fontId="12" fillId="0" borderId="10" xfId="62" applyNumberFormat="1" applyFont="1" applyBorder="1" applyAlignment="1">
      <alignment horizontal="center"/>
      <protection/>
    </xf>
    <xf numFmtId="0" fontId="0" fillId="0" borderId="10" xfId="0" applyBorder="1" applyAlignment="1">
      <alignment wrapText="1"/>
    </xf>
    <xf numFmtId="2" fontId="7" fillId="0" borderId="10" xfId="62" applyNumberFormat="1" applyFont="1" applyBorder="1" applyAlignment="1">
      <alignment vertical="center" wrapText="1"/>
      <protection/>
    </xf>
    <xf numFmtId="2" fontId="20" fillId="0" borderId="10" xfId="62" applyNumberFormat="1" applyFont="1" applyBorder="1" applyAlignment="1">
      <alignment horizontal="center" vertical="center" wrapText="1"/>
      <protection/>
    </xf>
    <xf numFmtId="2" fontId="7" fillId="0" borderId="10" xfId="62" applyNumberFormat="1" applyFont="1" applyBorder="1" applyAlignment="1">
      <alignment horizontal="center" vertical="center" wrapText="1"/>
      <protection/>
    </xf>
    <xf numFmtId="14" fontId="19" fillId="0" borderId="10" xfId="0" applyNumberFormat="1" applyFont="1" applyFill="1" applyBorder="1" applyAlignment="1">
      <alignment horizontal="left" wrapText="1"/>
    </xf>
    <xf numFmtId="0" fontId="0" fillId="0" borderId="0" xfId="0" applyAlignment="1">
      <alignment/>
    </xf>
    <xf numFmtId="0" fontId="60" fillId="33" borderId="10" xfId="62" applyFont="1" applyFill="1" applyBorder="1" applyAlignment="1">
      <alignment horizontal="left"/>
      <protection/>
    </xf>
    <xf numFmtId="0" fontId="12" fillId="0" borderId="10" xfId="62" applyFont="1" applyBorder="1" applyAlignment="1">
      <alignment horizontal="center"/>
      <protection/>
    </xf>
    <xf numFmtId="0" fontId="14" fillId="0" borderId="0" xfId="62" applyFont="1" applyAlignment="1">
      <alignment horizontal="center" vertical="center" wrapText="1"/>
      <protection/>
    </xf>
    <xf numFmtId="0" fontId="12" fillId="34" borderId="10" xfId="0" applyFont="1" applyFill="1" applyBorder="1" applyAlignment="1">
      <alignment horizontal="center"/>
    </xf>
    <xf numFmtId="0" fontId="11" fillId="0" borderId="10" xfId="62" applyFont="1" applyFill="1" applyBorder="1" applyAlignment="1">
      <alignment horizontal="left"/>
      <protection/>
    </xf>
    <xf numFmtId="0" fontId="12" fillId="0" borderId="10" xfId="62" applyFont="1" applyFill="1" applyBorder="1" applyAlignment="1">
      <alignment horizontal="center" wrapText="1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2" xfId="57"/>
    <cellStyle name="Обычный 2 2" xfId="58"/>
    <cellStyle name="Обычный 3" xfId="59"/>
    <cellStyle name="Обычный 3 2" xfId="60"/>
    <cellStyle name="Обычный 3 3" xfId="61"/>
    <cellStyle name="Обычный 4" xfId="62"/>
    <cellStyle name="Обычный 4 2" xfId="63"/>
    <cellStyle name="Обычный 4 2 2" xfId="64"/>
    <cellStyle name="Обычный 5" xfId="65"/>
    <cellStyle name="Обычный 5 2" xfId="66"/>
    <cellStyle name="Обычный 6" xfId="67"/>
    <cellStyle name="Обычный 6 2" xfId="68"/>
    <cellStyle name="Обычный 7" xfId="69"/>
    <cellStyle name="Обычный 8" xfId="70"/>
    <cellStyle name="Обычный 9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6"/>
  <sheetViews>
    <sheetView tabSelected="1" view="pageBreakPreview" zoomScale="68" zoomScaleSheetLayoutView="68" zoomScalePageLayoutView="0" workbookViewId="0" topLeftCell="A19">
      <selection activeCell="C33" sqref="C33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5.7109375" style="30" customWidth="1"/>
    <col min="4" max="4" width="28.28125" style="0" customWidth="1"/>
    <col min="5" max="5" width="27.57421875" style="0" customWidth="1"/>
    <col min="6" max="79" width="9.140625" style="0" customWidth="1"/>
    <col min="80" max="80" width="53.421875" style="0" customWidth="1"/>
  </cols>
  <sheetData>
    <row r="2" spans="1:5" ht="18.75">
      <c r="A2" s="1"/>
      <c r="B2" s="21"/>
      <c r="C2" s="31"/>
      <c r="D2" s="2"/>
      <c r="E2" s="2"/>
    </row>
    <row r="3" spans="1:5" ht="15">
      <c r="A3" s="64" t="s">
        <v>146</v>
      </c>
      <c r="B3" s="64"/>
      <c r="C3" s="64"/>
      <c r="D3" s="64"/>
      <c r="E3" s="64"/>
    </row>
    <row r="4" spans="1:5" ht="15">
      <c r="A4" s="64"/>
      <c r="B4" s="64"/>
      <c r="C4" s="64"/>
      <c r="D4" s="64"/>
      <c r="E4" s="64"/>
    </row>
    <row r="5" spans="1:5" ht="48" customHeight="1">
      <c r="A5" s="64"/>
      <c r="B5" s="64"/>
      <c r="C5" s="64"/>
      <c r="D5" s="64"/>
      <c r="E5" s="64"/>
    </row>
    <row r="6" spans="1:5" ht="32.25" customHeight="1">
      <c r="A6" s="3"/>
      <c r="B6" s="22"/>
      <c r="C6" s="22"/>
      <c r="E6" s="46" t="s">
        <v>0</v>
      </c>
    </row>
    <row r="7" spans="1:5" ht="144" customHeight="1">
      <c r="A7" s="57" t="s">
        <v>1</v>
      </c>
      <c r="B7" s="58" t="s">
        <v>2</v>
      </c>
      <c r="C7" s="58" t="s">
        <v>3</v>
      </c>
      <c r="D7" s="59" t="s">
        <v>4</v>
      </c>
      <c r="E7" s="59" t="s">
        <v>5</v>
      </c>
    </row>
    <row r="8" spans="1:5" ht="18.75">
      <c r="A8" s="4">
        <v>1</v>
      </c>
      <c r="B8" s="23">
        <v>2</v>
      </c>
      <c r="C8" s="4">
        <v>3</v>
      </c>
      <c r="D8" s="23">
        <v>4</v>
      </c>
      <c r="E8" s="4">
        <v>5</v>
      </c>
    </row>
    <row r="9" spans="1:5" ht="38.25" customHeight="1">
      <c r="A9" s="6" t="s">
        <v>7</v>
      </c>
      <c r="B9" s="24"/>
      <c r="C9" s="32"/>
      <c r="D9" s="5"/>
      <c r="E9" s="5"/>
    </row>
    <row r="10" spans="1:5" ht="45" customHeight="1">
      <c r="A10" s="54">
        <v>1</v>
      </c>
      <c r="B10" s="53" t="s">
        <v>9</v>
      </c>
      <c r="C10" s="33" t="s">
        <v>8</v>
      </c>
      <c r="D10" s="11">
        <v>6702</v>
      </c>
      <c r="E10" s="11"/>
    </row>
    <row r="11" spans="1:5" s="61" customFormat="1" ht="45" customHeight="1">
      <c r="A11" s="54">
        <v>2</v>
      </c>
      <c r="B11" s="53" t="s">
        <v>114</v>
      </c>
      <c r="C11" s="33" t="s">
        <v>125</v>
      </c>
      <c r="D11" s="11">
        <v>3292.8999999999996</v>
      </c>
      <c r="E11" s="11">
        <v>2178.6</v>
      </c>
    </row>
    <row r="12" spans="1:5" ht="45" customHeight="1">
      <c r="A12" s="54">
        <v>3</v>
      </c>
      <c r="B12" s="53" t="s">
        <v>115</v>
      </c>
      <c r="C12" s="33" t="s">
        <v>126</v>
      </c>
      <c r="D12" s="11">
        <v>2348.3</v>
      </c>
      <c r="E12" s="11">
        <v>551.2</v>
      </c>
    </row>
    <row r="13" spans="1:5" ht="45" customHeight="1">
      <c r="A13" s="54">
        <v>4</v>
      </c>
      <c r="B13" s="53" t="s">
        <v>116</v>
      </c>
      <c r="C13" s="33" t="s">
        <v>127</v>
      </c>
      <c r="D13" s="11">
        <v>794</v>
      </c>
      <c r="E13" s="11">
        <v>168</v>
      </c>
    </row>
    <row r="14" spans="1:5" ht="45" customHeight="1">
      <c r="A14" s="54">
        <v>5</v>
      </c>
      <c r="B14" s="53" t="s">
        <v>62</v>
      </c>
      <c r="C14" s="33" t="s">
        <v>69</v>
      </c>
      <c r="D14" s="11">
        <v>151.3</v>
      </c>
      <c r="E14" s="11">
        <v>49</v>
      </c>
    </row>
    <row r="15" spans="1:5" ht="45" customHeight="1">
      <c r="A15" s="6" t="s">
        <v>20</v>
      </c>
      <c r="B15" s="41"/>
      <c r="C15" s="32"/>
      <c r="D15" s="7"/>
      <c r="E15" s="7"/>
    </row>
    <row r="16" spans="1:5" ht="45" customHeight="1">
      <c r="A16" s="65" t="s">
        <v>21</v>
      </c>
      <c r="B16" s="65"/>
      <c r="C16" s="65"/>
      <c r="D16" s="65"/>
      <c r="E16" s="65"/>
    </row>
    <row r="17" spans="1:5" ht="45" customHeight="1">
      <c r="A17" s="54">
        <v>1</v>
      </c>
      <c r="B17" s="66" t="s">
        <v>22</v>
      </c>
      <c r="C17" s="66"/>
      <c r="D17" s="11">
        <v>994.3</v>
      </c>
      <c r="E17" s="11">
        <v>131.6</v>
      </c>
    </row>
    <row r="18" spans="1:5" ht="45" customHeight="1">
      <c r="A18" s="54">
        <v>2</v>
      </c>
      <c r="B18" s="66" t="s">
        <v>23</v>
      </c>
      <c r="C18" s="66"/>
      <c r="D18" s="11">
        <v>765.9</v>
      </c>
      <c r="E18" s="11">
        <v>111.4</v>
      </c>
    </row>
    <row r="19" spans="1:5" ht="45" customHeight="1">
      <c r="A19" s="67" t="s">
        <v>10</v>
      </c>
      <c r="B19" s="67"/>
      <c r="C19" s="67"/>
      <c r="D19" s="13">
        <f>SUM(D17:D18)</f>
        <v>1760.1999999999998</v>
      </c>
      <c r="E19" s="13">
        <f>SUM(E17:E18)</f>
        <v>243</v>
      </c>
    </row>
    <row r="20" spans="1:5" ht="45" customHeight="1">
      <c r="A20" s="54">
        <v>3</v>
      </c>
      <c r="B20" s="25" t="s">
        <v>38</v>
      </c>
      <c r="C20" s="33" t="s">
        <v>39</v>
      </c>
      <c r="D20" s="11">
        <v>1642.1000000000001</v>
      </c>
      <c r="E20" s="11">
        <v>485.5</v>
      </c>
    </row>
    <row r="21" spans="1:5" ht="45" customHeight="1">
      <c r="A21" s="6" t="s">
        <v>99</v>
      </c>
      <c r="B21" s="26"/>
      <c r="C21" s="26"/>
      <c r="D21" s="6"/>
      <c r="E21" s="6"/>
    </row>
    <row r="22" spans="1:5" s="61" customFormat="1" ht="45" customHeight="1">
      <c r="A22" s="54">
        <v>1</v>
      </c>
      <c r="B22" s="53" t="s">
        <v>144</v>
      </c>
      <c r="C22" s="33" t="s">
        <v>143</v>
      </c>
      <c r="D22" s="11">
        <v>6246.5</v>
      </c>
      <c r="E22" s="11">
        <v>139.3</v>
      </c>
    </row>
    <row r="23" spans="1:5" s="61" customFormat="1" ht="45" customHeight="1">
      <c r="A23" s="54">
        <v>2</v>
      </c>
      <c r="B23" s="53" t="s">
        <v>107</v>
      </c>
      <c r="C23" s="33" t="s">
        <v>102</v>
      </c>
      <c r="D23" s="11">
        <v>755.5</v>
      </c>
      <c r="E23" s="11">
        <v>159.9</v>
      </c>
    </row>
    <row r="24" spans="1:5" s="61" customFormat="1" ht="45" customHeight="1">
      <c r="A24" s="54">
        <v>3</v>
      </c>
      <c r="B24" s="53" t="s">
        <v>106</v>
      </c>
      <c r="C24" s="33" t="s">
        <v>101</v>
      </c>
      <c r="D24" s="11">
        <v>329.9</v>
      </c>
      <c r="E24" s="11">
        <v>275.2</v>
      </c>
    </row>
    <row r="25" spans="1:5" ht="45" customHeight="1">
      <c r="A25" s="6" t="s">
        <v>89</v>
      </c>
      <c r="B25" s="26"/>
      <c r="C25" s="26"/>
      <c r="D25" s="6"/>
      <c r="E25" s="6"/>
    </row>
    <row r="26" spans="1:5" s="43" customFormat="1" ht="56.25" customHeight="1">
      <c r="A26" s="54">
        <v>1</v>
      </c>
      <c r="B26" s="53" t="s">
        <v>113</v>
      </c>
      <c r="C26" s="33" t="s">
        <v>109</v>
      </c>
      <c r="D26" s="11">
        <v>180.887</v>
      </c>
      <c r="E26" s="11">
        <v>53.81</v>
      </c>
    </row>
    <row r="27" spans="1:5" s="43" customFormat="1" ht="58.5" customHeight="1">
      <c r="A27" s="54">
        <v>2</v>
      </c>
      <c r="B27" s="53" t="s">
        <v>134</v>
      </c>
      <c r="C27" s="33" t="s">
        <v>110</v>
      </c>
      <c r="D27" s="11">
        <v>164.303</v>
      </c>
      <c r="E27" s="11"/>
    </row>
    <row r="28" spans="1:5" s="43" customFormat="1" ht="45" customHeight="1">
      <c r="A28" s="54">
        <v>3</v>
      </c>
      <c r="B28" s="53" t="s">
        <v>96</v>
      </c>
      <c r="C28" s="33" t="s">
        <v>97</v>
      </c>
      <c r="D28" s="11">
        <v>123.148</v>
      </c>
      <c r="E28" s="11">
        <v>30.544</v>
      </c>
    </row>
    <row r="29" spans="1:5" s="10" customFormat="1" ht="52.5" customHeight="1">
      <c r="A29" s="63" t="s">
        <v>147</v>
      </c>
      <c r="B29" s="63"/>
      <c r="C29" s="63"/>
      <c r="D29" s="55">
        <f>D28+D27+D26+D24+D23+D22+D20+D19+D14+D13+D12+D11+D10</f>
        <v>24491.038</v>
      </c>
      <c r="E29" s="55">
        <f>E28+E27+E26+E24+E23+E22+E20+E19+E14+E13+E12+E11+E10</f>
        <v>4334.054</v>
      </c>
    </row>
    <row r="30" spans="1:5" s="10" customFormat="1" ht="26.25">
      <c r="A30" s="9"/>
      <c r="C30" s="36"/>
      <c r="D30" s="35"/>
      <c r="E30"/>
    </row>
    <row r="32" ht="27.75">
      <c r="B32" s="49" t="s">
        <v>148</v>
      </c>
    </row>
    <row r="36" ht="18.75">
      <c r="B36" s="22" t="s">
        <v>29</v>
      </c>
    </row>
  </sheetData>
  <sheetProtection/>
  <mergeCells count="7">
    <mergeCell ref="A29:C29"/>
    <mergeCell ref="A3:E5"/>
    <mergeCell ref="A16:E16"/>
    <mergeCell ref="B17:C17"/>
    <mergeCell ref="B18:C18"/>
    <mergeCell ref="A19:C19"/>
  </mergeCells>
  <printOptions/>
  <pageMargins left="1.220472440944882" right="0.35433070866141736" top="0.31496062992125984" bottom="0.7086614173228347" header="0.2362204724409449" footer="0.31496062992125984"/>
  <pageSetup horizontalDpi="600" verticalDpi="600" orientation="portrait" paperSize="9" scale="40" r:id="rId1"/>
  <rowBreaks count="1" manualBreakCount="1">
    <brk id="4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53"/>
  <sheetViews>
    <sheetView view="pageBreakPreview" zoomScale="68" zoomScaleSheetLayoutView="68" zoomScalePageLayoutView="0" workbookViewId="0" topLeftCell="A3">
      <selection activeCell="B20" sqref="B20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5.7109375" style="30" customWidth="1"/>
    <col min="4" max="4" width="28.28125" style="61" customWidth="1"/>
    <col min="5" max="5" width="27.57421875" style="61" customWidth="1"/>
    <col min="6" max="6" width="30.00390625" style="15" customWidth="1"/>
    <col min="7" max="90" width="9.140625" style="61" customWidth="1"/>
    <col min="91" max="91" width="53.421875" style="61" customWidth="1"/>
    <col min="92" max="16384" width="52.00390625" style="61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64" t="s">
        <v>142</v>
      </c>
      <c r="B3" s="64"/>
      <c r="C3" s="64"/>
      <c r="D3" s="64"/>
      <c r="E3" s="64"/>
      <c r="F3" s="64"/>
    </row>
    <row r="4" spans="1:6" ht="15">
      <c r="A4" s="64"/>
      <c r="B4" s="64"/>
      <c r="C4" s="64"/>
      <c r="D4" s="64"/>
      <c r="E4" s="64"/>
      <c r="F4" s="64"/>
    </row>
    <row r="5" spans="1:6" ht="48" customHeight="1">
      <c r="A5" s="64"/>
      <c r="B5" s="64"/>
      <c r="C5" s="64"/>
      <c r="D5" s="64"/>
      <c r="E5" s="64"/>
      <c r="F5" s="64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57" t="s">
        <v>1</v>
      </c>
      <c r="B7" s="58" t="s">
        <v>2</v>
      </c>
      <c r="C7" s="58" t="s">
        <v>3</v>
      </c>
      <c r="D7" s="59" t="s">
        <v>4</v>
      </c>
      <c r="E7" s="59" t="s">
        <v>5</v>
      </c>
      <c r="F7" s="5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32"/>
      <c r="D9" s="5"/>
      <c r="E9" s="5"/>
      <c r="F9" s="16"/>
    </row>
    <row r="10" spans="1:6" ht="38.25" customHeight="1">
      <c r="A10" s="65" t="s">
        <v>8</v>
      </c>
      <c r="B10" s="65"/>
      <c r="C10" s="65"/>
      <c r="D10" s="65"/>
      <c r="E10" s="65"/>
      <c r="F10" s="65"/>
    </row>
    <row r="11" spans="1:6" ht="38.25" customHeight="1">
      <c r="A11" s="54">
        <v>1</v>
      </c>
      <c r="B11" s="66" t="s">
        <v>9</v>
      </c>
      <c r="C11" s="66"/>
      <c r="D11" s="11">
        <v>6857</v>
      </c>
      <c r="E11" s="11"/>
      <c r="F11" s="12">
        <v>41948</v>
      </c>
    </row>
    <row r="12" spans="1:6" ht="38.25" customHeight="1">
      <c r="A12" s="54">
        <v>2</v>
      </c>
      <c r="B12" s="66" t="s">
        <v>117</v>
      </c>
      <c r="C12" s="66"/>
      <c r="D12" s="11">
        <v>614.9</v>
      </c>
      <c r="E12" s="11"/>
      <c r="F12" s="19">
        <v>42051</v>
      </c>
    </row>
    <row r="13" spans="1:6" ht="38.25" customHeight="1">
      <c r="A13" s="67" t="s">
        <v>10</v>
      </c>
      <c r="B13" s="67"/>
      <c r="C13" s="67"/>
      <c r="D13" s="13">
        <f>SUM(D11:D12)</f>
        <v>7471.9</v>
      </c>
      <c r="E13" s="13"/>
      <c r="F13" s="42"/>
    </row>
    <row r="14" spans="1:6" ht="45" customHeight="1">
      <c r="A14" s="54">
        <v>3</v>
      </c>
      <c r="B14" s="53" t="s">
        <v>114</v>
      </c>
      <c r="C14" s="33" t="s">
        <v>125</v>
      </c>
      <c r="D14" s="11">
        <v>7797</v>
      </c>
      <c r="E14" s="11">
        <v>2838.6</v>
      </c>
      <c r="F14" s="12">
        <v>42194</v>
      </c>
    </row>
    <row r="15" spans="1:6" ht="45" customHeight="1">
      <c r="A15" s="54">
        <v>4</v>
      </c>
      <c r="B15" s="53" t="s">
        <v>115</v>
      </c>
      <c r="C15" s="33" t="s">
        <v>126</v>
      </c>
      <c r="D15" s="11">
        <v>2348.3</v>
      </c>
      <c r="E15" s="11">
        <v>551.2</v>
      </c>
      <c r="F15" s="12">
        <v>41935</v>
      </c>
    </row>
    <row r="16" spans="1:6" ht="45" customHeight="1">
      <c r="A16" s="54">
        <v>5</v>
      </c>
      <c r="B16" s="53" t="s">
        <v>116</v>
      </c>
      <c r="C16" s="33" t="s">
        <v>127</v>
      </c>
      <c r="D16" s="11">
        <v>794</v>
      </c>
      <c r="E16" s="11">
        <v>168</v>
      </c>
      <c r="F16" s="12" t="s">
        <v>139</v>
      </c>
    </row>
    <row r="17" spans="1:6" ht="45" customHeight="1">
      <c r="A17" s="54">
        <v>6</v>
      </c>
      <c r="B17" s="53" t="s">
        <v>118</v>
      </c>
      <c r="C17" s="33" t="s">
        <v>128</v>
      </c>
      <c r="D17" s="11">
        <v>574.7</v>
      </c>
      <c r="E17" s="11">
        <v>139</v>
      </c>
      <c r="F17" s="12"/>
    </row>
    <row r="18" spans="1:6" ht="45" customHeight="1">
      <c r="A18" s="54">
        <v>7</v>
      </c>
      <c r="B18" s="53" t="s">
        <v>119</v>
      </c>
      <c r="C18" s="33" t="s">
        <v>129</v>
      </c>
      <c r="D18" s="11">
        <v>547.5</v>
      </c>
      <c r="E18" s="11">
        <v>126.8</v>
      </c>
      <c r="F18" s="12"/>
    </row>
    <row r="19" spans="1:6" ht="45" customHeight="1">
      <c r="A19" s="54">
        <v>8</v>
      </c>
      <c r="B19" s="53" t="s">
        <v>120</v>
      </c>
      <c r="C19" s="33" t="s">
        <v>130</v>
      </c>
      <c r="D19" s="11">
        <v>447.7</v>
      </c>
      <c r="E19" s="11"/>
      <c r="F19" s="12"/>
    </row>
    <row r="20" spans="1:6" ht="45" customHeight="1">
      <c r="A20" s="54">
        <v>9</v>
      </c>
      <c r="B20" s="53" t="s">
        <v>121</v>
      </c>
      <c r="C20" s="33" t="s">
        <v>131</v>
      </c>
      <c r="D20" s="11">
        <v>391.5</v>
      </c>
      <c r="E20" s="11">
        <v>73.1</v>
      </c>
      <c r="F20" s="12">
        <v>42087</v>
      </c>
    </row>
    <row r="21" spans="1:6" ht="45" customHeight="1">
      <c r="A21" s="54">
        <v>10</v>
      </c>
      <c r="B21" s="53" t="s">
        <v>122</v>
      </c>
      <c r="C21" s="33" t="s">
        <v>95</v>
      </c>
      <c r="D21" s="11">
        <v>360.4</v>
      </c>
      <c r="E21" s="11">
        <v>79.7</v>
      </c>
      <c r="F21" s="12" t="s">
        <v>140</v>
      </c>
    </row>
    <row r="22" spans="1:6" ht="45" customHeight="1">
      <c r="A22" s="54">
        <v>11</v>
      </c>
      <c r="B22" s="53" t="s">
        <v>123</v>
      </c>
      <c r="C22" s="33" t="s">
        <v>132</v>
      </c>
      <c r="D22" s="11">
        <v>260.6</v>
      </c>
      <c r="E22" s="11">
        <v>20.7</v>
      </c>
      <c r="F22" s="12" t="s">
        <v>141</v>
      </c>
    </row>
    <row r="23" spans="1:6" ht="45" customHeight="1">
      <c r="A23" s="54">
        <v>12</v>
      </c>
      <c r="B23" s="53" t="s">
        <v>124</v>
      </c>
      <c r="C23" s="33" t="s">
        <v>133</v>
      </c>
      <c r="D23" s="11">
        <v>210.4</v>
      </c>
      <c r="E23" s="11">
        <v>48.8</v>
      </c>
      <c r="F23" s="12">
        <v>41368</v>
      </c>
    </row>
    <row r="24" spans="1:6" ht="45" customHeight="1">
      <c r="A24" s="54">
        <v>13</v>
      </c>
      <c r="B24" s="53" t="s">
        <v>62</v>
      </c>
      <c r="C24" s="33" t="s">
        <v>69</v>
      </c>
      <c r="D24" s="11">
        <v>151.3</v>
      </c>
      <c r="E24" s="11">
        <v>49</v>
      </c>
      <c r="F24" s="12" t="s">
        <v>83</v>
      </c>
    </row>
    <row r="25" spans="1:6" ht="45" customHeight="1">
      <c r="A25" s="62" t="s">
        <v>20</v>
      </c>
      <c r="B25" s="41"/>
      <c r="C25" s="32"/>
      <c r="D25" s="7"/>
      <c r="E25" s="7"/>
      <c r="F25" s="17"/>
    </row>
    <row r="26" spans="1:6" ht="45" customHeight="1">
      <c r="A26" s="65" t="s">
        <v>21</v>
      </c>
      <c r="B26" s="65"/>
      <c r="C26" s="65"/>
      <c r="D26" s="65"/>
      <c r="E26" s="65"/>
      <c r="F26" s="65"/>
    </row>
    <row r="27" spans="1:6" ht="45" customHeight="1">
      <c r="A27" s="54">
        <v>1</v>
      </c>
      <c r="B27" s="66" t="s">
        <v>22</v>
      </c>
      <c r="C27" s="66"/>
      <c r="D27" s="11">
        <v>981.5</v>
      </c>
      <c r="E27" s="11">
        <v>131.6</v>
      </c>
      <c r="F27" s="19">
        <v>41982</v>
      </c>
    </row>
    <row r="28" spans="1:6" ht="45" customHeight="1">
      <c r="A28" s="54">
        <v>2</v>
      </c>
      <c r="B28" s="66" t="s">
        <v>23</v>
      </c>
      <c r="C28" s="66"/>
      <c r="D28" s="11">
        <v>765.9</v>
      </c>
      <c r="E28" s="11">
        <v>111.4</v>
      </c>
      <c r="F28" s="19">
        <v>41346</v>
      </c>
    </row>
    <row r="29" spans="1:6" ht="45" customHeight="1">
      <c r="A29" s="67" t="s">
        <v>10</v>
      </c>
      <c r="B29" s="67"/>
      <c r="C29" s="67"/>
      <c r="D29" s="13">
        <f>SUM(D27:D28)</f>
        <v>1747.4</v>
      </c>
      <c r="E29" s="13">
        <f>SUM(E27:E28)</f>
        <v>243</v>
      </c>
      <c r="F29" s="42"/>
    </row>
    <row r="30" spans="1:6" ht="45" customHeight="1">
      <c r="A30" s="54">
        <v>3</v>
      </c>
      <c r="B30" s="25" t="s">
        <v>38</v>
      </c>
      <c r="C30" s="33" t="s">
        <v>39</v>
      </c>
      <c r="D30" s="11">
        <v>1637.4</v>
      </c>
      <c r="E30" s="11">
        <v>485.5</v>
      </c>
      <c r="F30" s="19">
        <v>41841</v>
      </c>
    </row>
    <row r="31" spans="1:6" ht="45" customHeight="1">
      <c r="A31" s="62" t="s">
        <v>99</v>
      </c>
      <c r="B31" s="26"/>
      <c r="C31" s="26"/>
      <c r="D31" s="6"/>
      <c r="E31" s="6"/>
      <c r="F31" s="18"/>
    </row>
    <row r="32" spans="1:6" ht="45" customHeight="1">
      <c r="A32" s="65" t="s">
        <v>101</v>
      </c>
      <c r="B32" s="65"/>
      <c r="C32" s="65"/>
      <c r="D32" s="65"/>
      <c r="E32" s="65"/>
      <c r="F32" s="65"/>
    </row>
    <row r="33" spans="1:6" ht="45" customHeight="1">
      <c r="A33" s="54">
        <v>1</v>
      </c>
      <c r="B33" s="66" t="s">
        <v>108</v>
      </c>
      <c r="C33" s="66"/>
      <c r="D33" s="11">
        <v>556</v>
      </c>
      <c r="E33" s="11">
        <v>139.9</v>
      </c>
      <c r="F33" s="60" t="s">
        <v>135</v>
      </c>
    </row>
    <row r="34" spans="1:6" ht="45" customHeight="1">
      <c r="A34" s="54">
        <v>2</v>
      </c>
      <c r="B34" s="66" t="s">
        <v>106</v>
      </c>
      <c r="C34" s="66"/>
      <c r="D34" s="11">
        <v>329.9</v>
      </c>
      <c r="E34" s="11">
        <v>275.2</v>
      </c>
      <c r="F34" s="60" t="s">
        <v>137</v>
      </c>
    </row>
    <row r="35" spans="1:6" ht="45" customHeight="1">
      <c r="A35" s="67" t="s">
        <v>10</v>
      </c>
      <c r="B35" s="67"/>
      <c r="C35" s="67"/>
      <c r="D35" s="13">
        <f>SUM(D33:D34)</f>
        <v>885.9</v>
      </c>
      <c r="E35" s="13">
        <f>SUM(E33:E34)</f>
        <v>415.1</v>
      </c>
      <c r="F35" s="42"/>
    </row>
    <row r="36" spans="1:6" ht="45" customHeight="1">
      <c r="A36" s="54">
        <v>3</v>
      </c>
      <c r="B36" s="53" t="s">
        <v>144</v>
      </c>
      <c r="C36" s="33" t="s">
        <v>143</v>
      </c>
      <c r="D36" s="11">
        <v>9632.4</v>
      </c>
      <c r="E36" s="11">
        <v>2833.8</v>
      </c>
      <c r="F36" s="33" t="s">
        <v>145</v>
      </c>
    </row>
    <row r="37" spans="1:6" ht="45" customHeight="1">
      <c r="A37" s="54">
        <v>4</v>
      </c>
      <c r="B37" s="53" t="s">
        <v>104</v>
      </c>
      <c r="C37" s="33" t="s">
        <v>100</v>
      </c>
      <c r="D37" s="11">
        <v>1667.4</v>
      </c>
      <c r="E37" s="11">
        <v>440</v>
      </c>
      <c r="F37" s="60">
        <v>41121</v>
      </c>
    </row>
    <row r="38" spans="1:6" ht="45" customHeight="1">
      <c r="A38" s="54">
        <v>5</v>
      </c>
      <c r="B38" s="53" t="s">
        <v>107</v>
      </c>
      <c r="C38" s="33" t="s">
        <v>102</v>
      </c>
      <c r="D38" s="11">
        <v>755.5</v>
      </c>
      <c r="E38" s="11">
        <v>159.9</v>
      </c>
      <c r="F38" s="60" t="s">
        <v>136</v>
      </c>
    </row>
    <row r="39" spans="1:6" ht="45" customHeight="1">
      <c r="A39" s="54">
        <v>6</v>
      </c>
      <c r="B39" s="53" t="s">
        <v>105</v>
      </c>
      <c r="C39" s="33" t="s">
        <v>103</v>
      </c>
      <c r="D39" s="11">
        <v>725.5</v>
      </c>
      <c r="E39" s="11">
        <v>63.1</v>
      </c>
      <c r="F39" s="60" t="s">
        <v>83</v>
      </c>
    </row>
    <row r="40" spans="1:6" ht="45" customHeight="1">
      <c r="A40" s="62" t="s">
        <v>89</v>
      </c>
      <c r="B40" s="26"/>
      <c r="C40" s="26"/>
      <c r="D40" s="6"/>
      <c r="E40" s="6"/>
      <c r="F40" s="18"/>
    </row>
    <row r="41" spans="1:6" s="43" customFormat="1" ht="45" customHeight="1">
      <c r="A41" s="54">
        <v>1</v>
      </c>
      <c r="B41" s="53" t="s">
        <v>113</v>
      </c>
      <c r="C41" s="33" t="s">
        <v>109</v>
      </c>
      <c r="D41" s="11">
        <v>445.957</v>
      </c>
      <c r="E41" s="11">
        <v>108.739</v>
      </c>
      <c r="F41" s="19">
        <v>41176</v>
      </c>
    </row>
    <row r="42" spans="1:6" s="43" customFormat="1" ht="45" customHeight="1">
      <c r="A42" s="54">
        <v>2</v>
      </c>
      <c r="B42" s="53" t="s">
        <v>28</v>
      </c>
      <c r="C42" s="33" t="s">
        <v>27</v>
      </c>
      <c r="D42" s="11">
        <v>333.189</v>
      </c>
      <c r="E42" s="11">
        <v>98.502</v>
      </c>
      <c r="F42" s="19">
        <v>42314</v>
      </c>
    </row>
    <row r="43" spans="1:6" s="43" customFormat="1" ht="45" customHeight="1">
      <c r="A43" s="54">
        <v>3</v>
      </c>
      <c r="B43" s="53" t="s">
        <v>134</v>
      </c>
      <c r="C43" s="33" t="s">
        <v>110</v>
      </c>
      <c r="D43" s="11">
        <v>184.084</v>
      </c>
      <c r="E43" s="11"/>
      <c r="F43" s="19">
        <v>41485</v>
      </c>
    </row>
    <row r="44" spans="1:6" s="43" customFormat="1" ht="45" customHeight="1">
      <c r="A44" s="54">
        <v>4</v>
      </c>
      <c r="B44" s="53" t="s">
        <v>96</v>
      </c>
      <c r="C44" s="33" t="s">
        <v>97</v>
      </c>
      <c r="D44" s="11">
        <v>123.148</v>
      </c>
      <c r="E44" s="11">
        <v>30.544</v>
      </c>
      <c r="F44" s="19"/>
    </row>
    <row r="45" spans="1:6" s="43" customFormat="1" ht="45" customHeight="1">
      <c r="A45" s="54">
        <v>5</v>
      </c>
      <c r="B45" s="53" t="s">
        <v>112</v>
      </c>
      <c r="C45" s="33" t="s">
        <v>111</v>
      </c>
      <c r="D45" s="11">
        <v>108.79</v>
      </c>
      <c r="E45" s="11">
        <v>25.22</v>
      </c>
      <c r="F45" s="19">
        <v>42338</v>
      </c>
    </row>
    <row r="46" spans="1:6" s="10" customFormat="1" ht="52.5" customHeight="1">
      <c r="A46" s="63" t="s">
        <v>138</v>
      </c>
      <c r="B46" s="63"/>
      <c r="C46" s="63"/>
      <c r="D46" s="55"/>
      <c r="E46" s="55"/>
      <c r="F46" s="56"/>
    </row>
    <row r="47" spans="1:6" s="10" customFormat="1" ht="26.25">
      <c r="A47" s="9"/>
      <c r="C47" s="36"/>
      <c r="D47" s="35"/>
      <c r="E47" s="61"/>
      <c r="F47" s="15"/>
    </row>
    <row r="49" ht="27.75">
      <c r="B49" s="49" t="s">
        <v>98</v>
      </c>
    </row>
    <row r="53" ht="26.25">
      <c r="B53" s="22" t="s">
        <v>29</v>
      </c>
    </row>
  </sheetData>
  <sheetProtection/>
  <mergeCells count="14">
    <mergeCell ref="A35:C35"/>
    <mergeCell ref="A46:C46"/>
    <mergeCell ref="B27:C27"/>
    <mergeCell ref="B28:C28"/>
    <mergeCell ref="A29:C29"/>
    <mergeCell ref="A32:F32"/>
    <mergeCell ref="B33:C33"/>
    <mergeCell ref="B34:C34"/>
    <mergeCell ref="A3:F5"/>
    <mergeCell ref="A10:F10"/>
    <mergeCell ref="B11:C11"/>
    <mergeCell ref="B12:C12"/>
    <mergeCell ref="A13:C13"/>
    <mergeCell ref="A26:F26"/>
  </mergeCells>
  <printOptions/>
  <pageMargins left="1.23" right="0.35433070866141736" top="0.31496062992125984" bottom="0.7086614173228347" header="0.2362204724409449" footer="0.31496062992125984"/>
  <pageSetup horizontalDpi="600" verticalDpi="600" orientation="portrait" paperSize="9" scale="36" r:id="rId1"/>
  <rowBreaks count="1" manualBreakCount="1">
    <brk id="5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57"/>
  <sheetViews>
    <sheetView view="pageBreakPreview" zoomScale="55" zoomScaleSheetLayoutView="55" zoomScalePageLayoutView="0" workbookViewId="0" topLeftCell="A1">
      <selection activeCell="B19" sqref="B19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2.28125" style="30" customWidth="1"/>
    <col min="4" max="4" width="25.00390625" style="0" customWidth="1"/>
    <col min="5" max="5" width="24.421875" style="0" customWidth="1"/>
    <col min="6" max="6" width="25.8515625" style="15" customWidth="1"/>
    <col min="7" max="128" width="9.140625" style="0" customWidth="1"/>
    <col min="129" max="129" width="53.421875" style="0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64" t="s">
        <v>87</v>
      </c>
      <c r="B3" s="64"/>
      <c r="C3" s="64"/>
      <c r="D3" s="64"/>
      <c r="E3" s="64"/>
      <c r="F3" s="64"/>
    </row>
    <row r="4" spans="1:6" ht="15">
      <c r="A4" s="64"/>
      <c r="B4" s="64"/>
      <c r="C4" s="64"/>
      <c r="D4" s="64"/>
      <c r="E4" s="64"/>
      <c r="F4" s="64"/>
    </row>
    <row r="5" spans="1:6" ht="48" customHeight="1">
      <c r="A5" s="64"/>
      <c r="B5" s="64"/>
      <c r="C5" s="64"/>
      <c r="D5" s="64"/>
      <c r="E5" s="64"/>
      <c r="F5" s="64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37" t="s">
        <v>1</v>
      </c>
      <c r="B7" s="38" t="s">
        <v>2</v>
      </c>
      <c r="C7" s="38" t="s">
        <v>3</v>
      </c>
      <c r="D7" s="39" t="s">
        <v>4</v>
      </c>
      <c r="E7" s="39" t="s">
        <v>5</v>
      </c>
      <c r="F7" s="3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32"/>
      <c r="D9" s="5"/>
      <c r="E9" s="5"/>
      <c r="F9" s="16"/>
    </row>
    <row r="10" spans="1:6" ht="56.25" customHeight="1">
      <c r="A10" s="8">
        <v>1</v>
      </c>
      <c r="B10" s="25" t="s">
        <v>56</v>
      </c>
      <c r="C10" s="33" t="s">
        <v>75</v>
      </c>
      <c r="D10" s="11">
        <v>15422.4</v>
      </c>
      <c r="E10" s="11">
        <v>3097.3</v>
      </c>
      <c r="F10" s="12">
        <v>42159</v>
      </c>
    </row>
    <row r="11" spans="1:6" ht="45" customHeight="1">
      <c r="A11" s="8">
        <v>2</v>
      </c>
      <c r="B11" s="25" t="s">
        <v>9</v>
      </c>
      <c r="C11" s="45" t="s">
        <v>8</v>
      </c>
      <c r="D11" s="11">
        <v>4911.2</v>
      </c>
      <c r="E11" s="11"/>
      <c r="F11" s="12">
        <v>41948</v>
      </c>
    </row>
    <row r="12" spans="1:6" ht="45" customHeight="1">
      <c r="A12" s="8">
        <v>3</v>
      </c>
      <c r="B12" s="25" t="s">
        <v>17</v>
      </c>
      <c r="C12" s="45" t="s">
        <v>18</v>
      </c>
      <c r="D12" s="11">
        <v>1011.3</v>
      </c>
      <c r="E12" s="11">
        <v>101.7</v>
      </c>
      <c r="F12" s="12">
        <v>42040</v>
      </c>
    </row>
    <row r="13" spans="1:6" ht="45" customHeight="1">
      <c r="A13" s="8">
        <v>4</v>
      </c>
      <c r="B13" s="25" t="s">
        <v>34</v>
      </c>
      <c r="C13" s="45" t="s">
        <v>30</v>
      </c>
      <c r="D13" s="11">
        <v>997.1</v>
      </c>
      <c r="E13" s="11">
        <v>234.1</v>
      </c>
      <c r="F13" s="12" t="s">
        <v>80</v>
      </c>
    </row>
    <row r="14" spans="1:6" ht="45" customHeight="1">
      <c r="A14" s="8">
        <v>5</v>
      </c>
      <c r="B14" s="25" t="s">
        <v>14</v>
      </c>
      <c r="C14" s="45" t="s">
        <v>32</v>
      </c>
      <c r="D14" s="11">
        <v>821.5</v>
      </c>
      <c r="E14" s="11">
        <v>242.6</v>
      </c>
      <c r="F14" s="12">
        <v>42052</v>
      </c>
    </row>
    <row r="15" spans="1:6" ht="50.25" customHeight="1">
      <c r="A15" s="8">
        <v>6</v>
      </c>
      <c r="B15" s="25" t="s">
        <v>35</v>
      </c>
      <c r="C15" s="45" t="s">
        <v>31</v>
      </c>
      <c r="D15" s="11">
        <v>755.1</v>
      </c>
      <c r="E15" s="11">
        <v>22.9</v>
      </c>
      <c r="F15" s="12">
        <v>41701</v>
      </c>
    </row>
    <row r="16" spans="1:6" ht="57" customHeight="1">
      <c r="A16" s="8">
        <v>7</v>
      </c>
      <c r="B16" s="25" t="s">
        <v>33</v>
      </c>
      <c r="C16" s="45" t="s">
        <v>85</v>
      </c>
      <c r="D16" s="11">
        <v>629.8000000000001</v>
      </c>
      <c r="E16" s="11">
        <v>145.6</v>
      </c>
      <c r="F16" s="12">
        <v>41415</v>
      </c>
    </row>
    <row r="17" spans="1:6" ht="50.25" customHeight="1">
      <c r="A17" s="8">
        <v>8</v>
      </c>
      <c r="B17" s="25" t="s">
        <v>58</v>
      </c>
      <c r="C17" s="45" t="s">
        <v>58</v>
      </c>
      <c r="D17" s="11">
        <v>298.5</v>
      </c>
      <c r="E17" s="11"/>
      <c r="F17" s="48">
        <v>41362</v>
      </c>
    </row>
    <row r="18" spans="1:6" ht="50.25" customHeight="1">
      <c r="A18" s="8">
        <v>9</v>
      </c>
      <c r="B18" s="25" t="s">
        <v>59</v>
      </c>
      <c r="C18" s="45" t="s">
        <v>50</v>
      </c>
      <c r="D18" s="11">
        <v>262.3</v>
      </c>
      <c r="E18" s="11">
        <v>1</v>
      </c>
      <c r="F18" s="12" t="s">
        <v>81</v>
      </c>
    </row>
    <row r="19" spans="1:6" ht="50.25" customHeight="1">
      <c r="A19" s="8">
        <v>10</v>
      </c>
      <c r="B19" s="25" t="s">
        <v>57</v>
      </c>
      <c r="C19" s="45" t="s">
        <v>66</v>
      </c>
      <c r="D19" s="11">
        <v>247.6</v>
      </c>
      <c r="E19" s="11">
        <v>66.8</v>
      </c>
      <c r="F19" s="48" t="s">
        <v>78</v>
      </c>
    </row>
    <row r="20" spans="1:6" ht="50.25" customHeight="1">
      <c r="A20" s="8">
        <v>11</v>
      </c>
      <c r="B20" s="25" t="s">
        <v>60</v>
      </c>
      <c r="C20" s="45" t="s">
        <v>67</v>
      </c>
      <c r="D20" s="11">
        <v>218.1</v>
      </c>
      <c r="E20" s="11">
        <v>1.92</v>
      </c>
      <c r="F20" s="12">
        <v>42170</v>
      </c>
    </row>
    <row r="21" spans="1:6" ht="43.5" customHeight="1">
      <c r="A21" s="8">
        <v>12</v>
      </c>
      <c r="B21" s="25" t="s">
        <v>24</v>
      </c>
      <c r="C21" s="45" t="s">
        <v>25</v>
      </c>
      <c r="D21" s="11">
        <v>199.1</v>
      </c>
      <c r="E21" s="11">
        <v>61.3</v>
      </c>
      <c r="F21" s="12">
        <v>42107</v>
      </c>
    </row>
    <row r="22" spans="1:6" ht="50.25" customHeight="1">
      <c r="A22" s="8">
        <v>13</v>
      </c>
      <c r="B22" s="25" t="s">
        <v>86</v>
      </c>
      <c r="C22" s="45" t="s">
        <v>68</v>
      </c>
      <c r="D22" s="11">
        <v>178.2</v>
      </c>
      <c r="E22" s="11"/>
      <c r="F22" s="12" t="s">
        <v>82</v>
      </c>
    </row>
    <row r="23" spans="1:6" ht="50.25" customHeight="1">
      <c r="A23" s="8">
        <v>14</v>
      </c>
      <c r="B23" s="25" t="s">
        <v>63</v>
      </c>
      <c r="C23" s="45" t="s">
        <v>70</v>
      </c>
      <c r="D23" s="11">
        <v>136.7</v>
      </c>
      <c r="E23" s="11"/>
      <c r="F23" s="12"/>
    </row>
    <row r="24" spans="1:6" ht="50.25" customHeight="1">
      <c r="A24" s="8">
        <v>15</v>
      </c>
      <c r="B24" s="25" t="s">
        <v>65</v>
      </c>
      <c r="C24" s="45" t="s">
        <v>72</v>
      </c>
      <c r="D24" s="11">
        <v>135.5</v>
      </c>
      <c r="E24" s="11">
        <v>31.4</v>
      </c>
      <c r="F24" s="12"/>
    </row>
    <row r="25" spans="1:6" ht="50.25" customHeight="1">
      <c r="A25" s="8">
        <v>16</v>
      </c>
      <c r="B25" s="25" t="s">
        <v>62</v>
      </c>
      <c r="C25" s="45" t="s">
        <v>69</v>
      </c>
      <c r="D25" s="11">
        <v>130</v>
      </c>
      <c r="E25" s="11">
        <v>30</v>
      </c>
      <c r="F25" s="12" t="s">
        <v>83</v>
      </c>
    </row>
    <row r="26" spans="1:6" ht="50.25" customHeight="1">
      <c r="A26" s="8">
        <v>17</v>
      </c>
      <c r="B26" s="25" t="s">
        <v>64</v>
      </c>
      <c r="C26" s="45" t="s">
        <v>71</v>
      </c>
      <c r="D26" s="11">
        <v>108.22</v>
      </c>
      <c r="E26" s="11">
        <v>0.39</v>
      </c>
      <c r="F26" s="12"/>
    </row>
    <row r="27" spans="1:6" ht="45" customHeight="1">
      <c r="A27" s="6" t="s">
        <v>20</v>
      </c>
      <c r="B27" s="41"/>
      <c r="C27" s="32"/>
      <c r="D27" s="7"/>
      <c r="E27" s="7"/>
      <c r="F27" s="17"/>
    </row>
    <row r="28" spans="1:6" ht="45" customHeight="1">
      <c r="A28" s="65" t="s">
        <v>21</v>
      </c>
      <c r="B28" s="65"/>
      <c r="C28" s="65"/>
      <c r="D28" s="65"/>
      <c r="E28" s="65"/>
      <c r="F28" s="65"/>
    </row>
    <row r="29" spans="1:6" ht="45" customHeight="1">
      <c r="A29" s="8">
        <v>1</v>
      </c>
      <c r="B29" s="66" t="s">
        <v>22</v>
      </c>
      <c r="C29" s="66"/>
      <c r="D29" s="11">
        <v>903.6</v>
      </c>
      <c r="E29" s="11">
        <v>108.7</v>
      </c>
      <c r="F29" s="19">
        <v>41982</v>
      </c>
    </row>
    <row r="30" spans="1:6" ht="45" customHeight="1">
      <c r="A30" s="8">
        <v>2</v>
      </c>
      <c r="B30" s="66" t="s">
        <v>23</v>
      </c>
      <c r="C30" s="66"/>
      <c r="D30" s="11">
        <v>612.8</v>
      </c>
      <c r="E30" s="11">
        <v>75.9</v>
      </c>
      <c r="F30" s="19">
        <v>41346</v>
      </c>
    </row>
    <row r="31" spans="1:6" ht="45" customHeight="1">
      <c r="A31" s="67" t="s">
        <v>10</v>
      </c>
      <c r="B31" s="67"/>
      <c r="C31" s="67"/>
      <c r="D31" s="13">
        <f>SUM(D29:D30)</f>
        <v>1516.4</v>
      </c>
      <c r="E31" s="13">
        <f>SUM(E29:E30)</f>
        <v>184.60000000000002</v>
      </c>
      <c r="F31" s="42"/>
    </row>
    <row r="32" spans="1:6" ht="45" customHeight="1">
      <c r="A32" s="47">
        <v>3</v>
      </c>
      <c r="B32" s="25" t="s">
        <v>38</v>
      </c>
      <c r="C32" s="33" t="s">
        <v>39</v>
      </c>
      <c r="D32" s="11">
        <v>1259.3</v>
      </c>
      <c r="E32" s="11">
        <v>288.2</v>
      </c>
      <c r="F32" s="19">
        <v>41841</v>
      </c>
    </row>
    <row r="33" spans="1:6" ht="45" customHeight="1">
      <c r="A33" s="6" t="s">
        <v>36</v>
      </c>
      <c r="B33" s="41"/>
      <c r="C33" s="32"/>
      <c r="D33" s="7"/>
      <c r="E33" s="7"/>
      <c r="F33" s="17"/>
    </row>
    <row r="34" spans="1:6" ht="45" customHeight="1">
      <c r="A34" s="8">
        <v>1</v>
      </c>
      <c r="B34" s="25" t="s">
        <v>44</v>
      </c>
      <c r="C34" s="33" t="s">
        <v>40</v>
      </c>
      <c r="D34" s="11">
        <v>218.3</v>
      </c>
      <c r="E34" s="11">
        <v>50</v>
      </c>
      <c r="F34" s="19">
        <v>42075</v>
      </c>
    </row>
    <row r="35" spans="1:6" ht="45" customHeight="1">
      <c r="A35" s="8">
        <v>2</v>
      </c>
      <c r="B35" s="25" t="s">
        <v>46</v>
      </c>
      <c r="C35" s="33" t="s">
        <v>41</v>
      </c>
      <c r="D35" s="11">
        <v>158.2</v>
      </c>
      <c r="E35" s="11">
        <v>33</v>
      </c>
      <c r="F35" s="19">
        <v>42165</v>
      </c>
    </row>
    <row r="36" spans="1:6" ht="45" customHeight="1">
      <c r="A36" s="8">
        <v>3</v>
      </c>
      <c r="B36" s="25" t="s">
        <v>45</v>
      </c>
      <c r="C36" s="33" t="s">
        <v>37</v>
      </c>
      <c r="D36" s="11">
        <v>146.2</v>
      </c>
      <c r="E36" s="11">
        <v>51.1</v>
      </c>
      <c r="F36" s="19">
        <v>41632</v>
      </c>
    </row>
    <row r="37" spans="1:6" ht="45" customHeight="1">
      <c r="A37" s="8">
        <v>4</v>
      </c>
      <c r="B37" s="25" t="s">
        <v>47</v>
      </c>
      <c r="C37" s="33" t="s">
        <v>50</v>
      </c>
      <c r="D37" s="11">
        <v>130.2</v>
      </c>
      <c r="E37" s="11"/>
      <c r="F37" s="19">
        <v>41621</v>
      </c>
    </row>
    <row r="38" spans="1:6" ht="45" customHeight="1">
      <c r="A38" s="8">
        <v>5</v>
      </c>
      <c r="B38" s="25" t="s">
        <v>48</v>
      </c>
      <c r="C38" s="33" t="s">
        <v>51</v>
      </c>
      <c r="D38" s="11">
        <v>117.3</v>
      </c>
      <c r="E38" s="11"/>
      <c r="F38" s="19">
        <v>42110</v>
      </c>
    </row>
    <row r="39" spans="1:6" ht="45" customHeight="1">
      <c r="A39" s="8">
        <v>6</v>
      </c>
      <c r="B39" s="25" t="s">
        <v>49</v>
      </c>
      <c r="C39" s="33" t="s">
        <v>52</v>
      </c>
      <c r="D39" s="11">
        <v>116.4</v>
      </c>
      <c r="E39" s="11">
        <v>21.9</v>
      </c>
      <c r="F39" s="19">
        <v>41697</v>
      </c>
    </row>
    <row r="40" spans="1:6" ht="45" customHeight="1">
      <c r="A40" s="6" t="s">
        <v>76</v>
      </c>
      <c r="B40" s="41"/>
      <c r="C40" s="32"/>
      <c r="D40" s="7"/>
      <c r="E40" s="7"/>
      <c r="F40" s="17"/>
    </row>
    <row r="41" spans="1:6" ht="45" customHeight="1">
      <c r="A41" s="8">
        <v>1</v>
      </c>
      <c r="B41" s="25" t="s">
        <v>77</v>
      </c>
      <c r="C41" s="33" t="s">
        <v>84</v>
      </c>
      <c r="D41" s="11">
        <v>294</v>
      </c>
      <c r="E41" s="11"/>
      <c r="F41" s="19">
        <v>41572</v>
      </c>
    </row>
    <row r="42" spans="1:6" ht="45" customHeight="1">
      <c r="A42" s="6" t="s">
        <v>11</v>
      </c>
      <c r="B42" s="41"/>
      <c r="C42" s="32"/>
      <c r="D42" s="7"/>
      <c r="E42" s="7"/>
      <c r="F42" s="17"/>
    </row>
    <row r="43" spans="1:6" s="43" customFormat="1" ht="45" customHeight="1">
      <c r="A43" s="8">
        <v>1</v>
      </c>
      <c r="B43" s="25" t="s">
        <v>42</v>
      </c>
      <c r="C43" s="33" t="s">
        <v>43</v>
      </c>
      <c r="D43" s="11">
        <v>3017.6</v>
      </c>
      <c r="E43" s="11">
        <v>887.2</v>
      </c>
      <c r="F43" s="20">
        <v>42052</v>
      </c>
    </row>
    <row r="44" spans="1:6" s="43" customFormat="1" ht="45" customHeight="1">
      <c r="A44" s="8">
        <v>2</v>
      </c>
      <c r="B44" s="25" t="s">
        <v>16</v>
      </c>
      <c r="C44" s="33" t="s">
        <v>15</v>
      </c>
      <c r="D44" s="11">
        <v>1424.7</v>
      </c>
      <c r="E44" s="11">
        <v>1622.1</v>
      </c>
      <c r="F44" s="20">
        <v>42036</v>
      </c>
    </row>
    <row r="45" spans="1:6" s="43" customFormat="1" ht="45" customHeight="1">
      <c r="A45" s="8">
        <v>3</v>
      </c>
      <c r="B45" s="25" t="s">
        <v>26</v>
      </c>
      <c r="C45" s="33" t="s">
        <v>13</v>
      </c>
      <c r="D45" s="11">
        <v>310.5</v>
      </c>
      <c r="E45" s="11"/>
      <c r="F45" s="20">
        <v>42219</v>
      </c>
    </row>
    <row r="46" spans="1:6" ht="45" customHeight="1">
      <c r="A46" s="8">
        <v>4</v>
      </c>
      <c r="B46" s="25" t="s">
        <v>74</v>
      </c>
      <c r="C46" s="33" t="s">
        <v>73</v>
      </c>
      <c r="D46" s="11">
        <v>298.5</v>
      </c>
      <c r="E46" s="11">
        <v>615.3</v>
      </c>
      <c r="F46" s="20">
        <v>41198</v>
      </c>
    </row>
    <row r="47" spans="1:6" ht="45" customHeight="1">
      <c r="A47" s="6" t="s">
        <v>12</v>
      </c>
      <c r="B47" s="26"/>
      <c r="C47" s="26"/>
      <c r="D47" s="6"/>
      <c r="E47" s="6"/>
      <c r="F47" s="18"/>
    </row>
    <row r="48" spans="1:6" ht="56.25" customHeight="1">
      <c r="A48" s="8">
        <v>1</v>
      </c>
      <c r="B48" s="25" t="s">
        <v>28</v>
      </c>
      <c r="C48" s="33" t="s">
        <v>27</v>
      </c>
      <c r="D48" s="11">
        <v>596.7</v>
      </c>
      <c r="E48" s="11">
        <v>189.468</v>
      </c>
      <c r="F48" s="48" t="s">
        <v>78</v>
      </c>
    </row>
    <row r="49" spans="1:6" s="43" customFormat="1" ht="45" customHeight="1">
      <c r="A49" s="6" t="s">
        <v>53</v>
      </c>
      <c r="B49" s="41"/>
      <c r="C49" s="32"/>
      <c r="D49" s="7"/>
      <c r="E49" s="7"/>
      <c r="F49" s="17"/>
    </row>
    <row r="50" spans="1:6" ht="57" customHeight="1">
      <c r="A50" s="8">
        <v>1</v>
      </c>
      <c r="B50" s="25" t="s">
        <v>54</v>
      </c>
      <c r="C50" s="33" t="s">
        <v>55</v>
      </c>
      <c r="D50" s="11">
        <v>341.1</v>
      </c>
      <c r="E50" s="11"/>
      <c r="F50" s="48" t="s">
        <v>79</v>
      </c>
    </row>
    <row r="51" spans="1:6" s="10" customFormat="1" ht="26.25">
      <c r="A51" s="9"/>
      <c r="F51" s="15"/>
    </row>
    <row r="52" spans="1:6" s="10" customFormat="1" ht="26.25">
      <c r="A52" s="9"/>
      <c r="B52" s="27"/>
      <c r="C52" s="34"/>
      <c r="D52"/>
      <c r="E52"/>
      <c r="F52" s="15"/>
    </row>
    <row r="53" spans="1:6" s="10" customFormat="1" ht="26.25">
      <c r="A53" s="44"/>
      <c r="B53" s="40" t="s">
        <v>19</v>
      </c>
      <c r="C53" s="36"/>
      <c r="D53" s="35"/>
      <c r="E53"/>
      <c r="F53" s="15"/>
    </row>
    <row r="54" spans="1:6" s="10" customFormat="1" ht="26.25">
      <c r="A54" s="9"/>
      <c r="B54" s="29"/>
      <c r="C54" s="30"/>
      <c r="D54"/>
      <c r="E54"/>
      <c r="F54" s="15"/>
    </row>
    <row r="57" ht="26.25">
      <c r="B57" s="28" t="s">
        <v>29</v>
      </c>
    </row>
  </sheetData>
  <sheetProtection/>
  <mergeCells count="5">
    <mergeCell ref="A3:F5"/>
    <mergeCell ref="A28:F28"/>
    <mergeCell ref="B29:C29"/>
    <mergeCell ref="B30:C30"/>
    <mergeCell ref="A31:C31"/>
  </mergeCells>
  <printOptions/>
  <pageMargins left="0.48" right="0.15748031496062992" top="0.35433070866141736" bottom="0.31496062992125984" header="0.2362204724409449" footer="0.31496062992125984"/>
  <pageSetup horizontalDpi="600" verticalDpi="600" orientation="portrait" paperSize="9" scale="43" r:id="rId1"/>
  <rowBreaks count="2" manualBreakCount="2">
    <brk id="41" max="5" man="1"/>
    <brk id="60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42"/>
  <sheetViews>
    <sheetView view="pageBreakPreview" zoomScale="55" zoomScaleSheetLayoutView="55" zoomScalePageLayoutView="0" workbookViewId="0" topLeftCell="A18">
      <selection activeCell="C34" sqref="C34:F34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2.28125" style="30" customWidth="1"/>
    <col min="4" max="4" width="25.00390625" style="0" customWidth="1"/>
    <col min="5" max="5" width="24.421875" style="0" customWidth="1"/>
    <col min="6" max="6" width="25.8515625" style="15" customWidth="1"/>
    <col min="7" max="123" width="9.140625" style="0" customWidth="1"/>
    <col min="124" max="124" width="53.421875" style="0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64" t="s">
        <v>94</v>
      </c>
      <c r="B3" s="64"/>
      <c r="C3" s="64"/>
      <c r="D3" s="64"/>
      <c r="E3" s="64"/>
      <c r="F3" s="64"/>
    </row>
    <row r="4" spans="1:6" ht="15">
      <c r="A4" s="64"/>
      <c r="B4" s="64"/>
      <c r="C4" s="64"/>
      <c r="D4" s="64"/>
      <c r="E4" s="64"/>
      <c r="F4" s="64"/>
    </row>
    <row r="5" spans="1:6" ht="48" customHeight="1">
      <c r="A5" s="64"/>
      <c r="B5" s="64"/>
      <c r="C5" s="64"/>
      <c r="D5" s="64"/>
      <c r="E5" s="64"/>
      <c r="F5" s="64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37" t="s">
        <v>1</v>
      </c>
      <c r="B7" s="38" t="s">
        <v>2</v>
      </c>
      <c r="C7" s="38" t="s">
        <v>3</v>
      </c>
      <c r="D7" s="39" t="s">
        <v>4</v>
      </c>
      <c r="E7" s="39" t="s">
        <v>5</v>
      </c>
      <c r="F7" s="3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50">
        <v>10</v>
      </c>
      <c r="D9" s="51">
        <v>9576.8</v>
      </c>
      <c r="E9" s="51">
        <v>669.6999999999999</v>
      </c>
      <c r="F9" s="16"/>
    </row>
    <row r="10" spans="1:6" ht="45" customHeight="1">
      <c r="A10" s="8">
        <v>1</v>
      </c>
      <c r="B10" s="25" t="s">
        <v>9</v>
      </c>
      <c r="C10" s="45" t="s">
        <v>8</v>
      </c>
      <c r="D10" s="11">
        <v>4911.2</v>
      </c>
      <c r="E10" s="11"/>
      <c r="F10" s="12">
        <v>41948</v>
      </c>
    </row>
    <row r="11" spans="1:6" ht="45" customHeight="1">
      <c r="A11" s="8">
        <v>2</v>
      </c>
      <c r="B11" s="25" t="s">
        <v>17</v>
      </c>
      <c r="C11" s="45" t="s">
        <v>18</v>
      </c>
      <c r="D11" s="11">
        <v>1011.3</v>
      </c>
      <c r="E11" s="11">
        <v>101.7</v>
      </c>
      <c r="F11" s="12">
        <v>42040</v>
      </c>
    </row>
    <row r="12" spans="1:6" ht="45" customHeight="1">
      <c r="A12" s="8">
        <v>3</v>
      </c>
      <c r="B12" s="25" t="s">
        <v>34</v>
      </c>
      <c r="C12" s="45" t="s">
        <v>30</v>
      </c>
      <c r="D12" s="11">
        <v>997.1</v>
      </c>
      <c r="E12" s="11">
        <v>234.1</v>
      </c>
      <c r="F12" s="12" t="s">
        <v>80</v>
      </c>
    </row>
    <row r="13" spans="1:6" ht="45" customHeight="1">
      <c r="A13" s="8">
        <v>4</v>
      </c>
      <c r="B13" s="25" t="s">
        <v>14</v>
      </c>
      <c r="C13" s="45" t="s">
        <v>32</v>
      </c>
      <c r="D13" s="11">
        <v>821.5</v>
      </c>
      <c r="E13" s="11">
        <v>242.6</v>
      </c>
      <c r="F13" s="12">
        <v>42052</v>
      </c>
    </row>
    <row r="14" spans="1:6" ht="57" customHeight="1">
      <c r="A14" s="8">
        <v>5</v>
      </c>
      <c r="B14" s="25" t="s">
        <v>33</v>
      </c>
      <c r="C14" s="45" t="s">
        <v>85</v>
      </c>
      <c r="D14" s="11">
        <v>820</v>
      </c>
      <c r="E14" s="11"/>
      <c r="F14" s="12">
        <v>41415</v>
      </c>
    </row>
    <row r="15" spans="1:6" ht="50.25" customHeight="1">
      <c r="A15" s="8">
        <v>6</v>
      </c>
      <c r="B15" s="25" t="s">
        <v>58</v>
      </c>
      <c r="C15" s="45" t="s">
        <v>58</v>
      </c>
      <c r="D15" s="11">
        <v>298.5</v>
      </c>
      <c r="E15" s="11"/>
      <c r="F15" s="48">
        <v>41362</v>
      </c>
    </row>
    <row r="16" spans="1:6" ht="50.25" customHeight="1">
      <c r="A16" s="8">
        <v>7</v>
      </c>
      <c r="B16" s="25" t="s">
        <v>92</v>
      </c>
      <c r="C16" s="25" t="s">
        <v>93</v>
      </c>
      <c r="D16" s="11">
        <v>230.5</v>
      </c>
      <c r="E16" s="11"/>
      <c r="F16" s="48">
        <v>42039</v>
      </c>
    </row>
    <row r="17" spans="1:6" ht="50.25" customHeight="1">
      <c r="A17" s="8">
        <v>8</v>
      </c>
      <c r="B17" s="25" t="s">
        <v>24</v>
      </c>
      <c r="C17" s="45" t="s">
        <v>25</v>
      </c>
      <c r="D17" s="11">
        <v>199.1</v>
      </c>
      <c r="E17" s="11">
        <v>61.3</v>
      </c>
      <c r="F17" s="12">
        <v>42107</v>
      </c>
    </row>
    <row r="18" spans="1:6" ht="50.25" customHeight="1">
      <c r="A18" s="8">
        <v>9</v>
      </c>
      <c r="B18" s="25" t="s">
        <v>61</v>
      </c>
      <c r="C18" s="45" t="s">
        <v>68</v>
      </c>
      <c r="D18" s="11">
        <v>176.3</v>
      </c>
      <c r="E18" s="11"/>
      <c r="F18" s="48" t="s">
        <v>82</v>
      </c>
    </row>
    <row r="19" spans="1:6" ht="50.25" customHeight="1">
      <c r="A19" s="8">
        <v>10</v>
      </c>
      <c r="B19" s="25" t="s">
        <v>62</v>
      </c>
      <c r="C19" s="45" t="s">
        <v>69</v>
      </c>
      <c r="D19" s="11">
        <v>111.3</v>
      </c>
      <c r="E19" s="11">
        <v>30</v>
      </c>
      <c r="F19" s="12" t="s">
        <v>83</v>
      </c>
    </row>
    <row r="20" spans="1:6" ht="45" customHeight="1">
      <c r="A20" s="6" t="s">
        <v>20</v>
      </c>
      <c r="B20" s="41"/>
      <c r="C20" s="50">
        <v>3</v>
      </c>
      <c r="D20" s="51">
        <v>2752.25</v>
      </c>
      <c r="E20" s="51">
        <v>472.8</v>
      </c>
      <c r="F20" s="17"/>
    </row>
    <row r="21" spans="1:6" ht="45" customHeight="1">
      <c r="A21" s="65" t="s">
        <v>21</v>
      </c>
      <c r="B21" s="65"/>
      <c r="C21" s="65"/>
      <c r="D21" s="65"/>
      <c r="E21" s="65"/>
      <c r="F21" s="65"/>
    </row>
    <row r="22" spans="1:6" ht="45" customHeight="1">
      <c r="A22" s="8">
        <v>1</v>
      </c>
      <c r="B22" s="66" t="s">
        <v>22</v>
      </c>
      <c r="C22" s="66"/>
      <c r="D22" s="11">
        <v>903.6</v>
      </c>
      <c r="E22" s="11">
        <v>108.7</v>
      </c>
      <c r="F22" s="19">
        <v>41982</v>
      </c>
    </row>
    <row r="23" spans="1:6" ht="45" customHeight="1">
      <c r="A23" s="8">
        <v>2</v>
      </c>
      <c r="B23" s="66" t="s">
        <v>23</v>
      </c>
      <c r="C23" s="66"/>
      <c r="D23" s="11">
        <v>612.8</v>
      </c>
      <c r="E23" s="11">
        <v>75.9</v>
      </c>
      <c r="F23" s="19">
        <v>41346</v>
      </c>
    </row>
    <row r="24" spans="1:6" ht="45" customHeight="1">
      <c r="A24" s="67" t="s">
        <v>10</v>
      </c>
      <c r="B24" s="67"/>
      <c r="C24" s="67"/>
      <c r="D24" s="13">
        <f>SUM(D22:D23)</f>
        <v>1516.4</v>
      </c>
      <c r="E24" s="13">
        <f>SUM(E22:E23)</f>
        <v>184.60000000000002</v>
      </c>
      <c r="F24" s="42"/>
    </row>
    <row r="25" spans="1:6" ht="45" customHeight="1">
      <c r="A25" s="47">
        <v>3</v>
      </c>
      <c r="B25" s="25" t="s">
        <v>38</v>
      </c>
      <c r="C25" s="33" t="s">
        <v>39</v>
      </c>
      <c r="D25" s="11">
        <v>1235.9</v>
      </c>
      <c r="E25" s="11">
        <v>288.2</v>
      </c>
      <c r="F25" s="19">
        <v>41841</v>
      </c>
    </row>
    <row r="26" spans="1:6" ht="45" customHeight="1">
      <c r="A26" s="6" t="s">
        <v>90</v>
      </c>
      <c r="B26" s="41"/>
      <c r="C26" s="50">
        <v>3</v>
      </c>
      <c r="D26" s="51">
        <v>476.7</v>
      </c>
      <c r="E26" s="51">
        <v>83</v>
      </c>
      <c r="F26" s="17"/>
    </row>
    <row r="27" spans="1:6" ht="45" customHeight="1">
      <c r="A27" s="8">
        <v>1</v>
      </c>
      <c r="B27" s="25" t="s">
        <v>44</v>
      </c>
      <c r="C27" s="33" t="s">
        <v>40</v>
      </c>
      <c r="D27" s="11">
        <v>218.3</v>
      </c>
      <c r="E27" s="11">
        <v>50</v>
      </c>
      <c r="F27" s="19">
        <v>42075</v>
      </c>
    </row>
    <row r="28" spans="1:6" ht="45" customHeight="1">
      <c r="A28" s="8">
        <v>2</v>
      </c>
      <c r="B28" s="25" t="s">
        <v>47</v>
      </c>
      <c r="C28" s="33" t="s">
        <v>50</v>
      </c>
      <c r="D28" s="11">
        <v>130.2</v>
      </c>
      <c r="E28" s="11"/>
      <c r="F28" s="19">
        <v>41621</v>
      </c>
    </row>
    <row r="29" spans="1:6" ht="45" customHeight="1">
      <c r="A29" s="8">
        <v>3</v>
      </c>
      <c r="B29" s="25" t="s">
        <v>46</v>
      </c>
      <c r="C29" s="33" t="s">
        <v>41</v>
      </c>
      <c r="D29" s="11">
        <v>128.2</v>
      </c>
      <c r="E29" s="11">
        <v>33</v>
      </c>
      <c r="F29" s="19">
        <v>42165</v>
      </c>
    </row>
    <row r="30" spans="1:6" ht="45" customHeight="1">
      <c r="A30" s="6" t="s">
        <v>11</v>
      </c>
      <c r="B30" s="41"/>
      <c r="C30" s="50">
        <v>3</v>
      </c>
      <c r="D30" s="51">
        <v>4287.7</v>
      </c>
      <c r="E30" s="51">
        <v>2116.2648799999997</v>
      </c>
      <c r="F30" s="17"/>
    </row>
    <row r="31" spans="1:6" s="43" customFormat="1" ht="45" customHeight="1">
      <c r="A31" s="8">
        <v>1</v>
      </c>
      <c r="B31" s="25" t="s">
        <v>42</v>
      </c>
      <c r="C31" s="33" t="s">
        <v>43</v>
      </c>
      <c r="D31" s="11">
        <v>2867.6</v>
      </c>
      <c r="E31" s="11">
        <v>887.2</v>
      </c>
      <c r="F31" s="20">
        <v>42052</v>
      </c>
    </row>
    <row r="32" spans="1:6" s="43" customFormat="1" ht="45" customHeight="1">
      <c r="A32" s="8">
        <v>2</v>
      </c>
      <c r="B32" s="25" t="s">
        <v>16</v>
      </c>
      <c r="C32" s="33" t="s">
        <v>15</v>
      </c>
      <c r="D32" s="11">
        <v>1109.6</v>
      </c>
      <c r="E32" s="11">
        <v>1229.06488</v>
      </c>
      <c r="F32" s="20">
        <v>42036</v>
      </c>
    </row>
    <row r="33" spans="1:6" s="43" customFormat="1" ht="45" customHeight="1">
      <c r="A33" s="8">
        <v>3</v>
      </c>
      <c r="B33" s="25" t="s">
        <v>26</v>
      </c>
      <c r="C33" s="33" t="s">
        <v>13</v>
      </c>
      <c r="D33" s="11">
        <v>310.5</v>
      </c>
      <c r="E33" s="11"/>
      <c r="F33" s="20">
        <v>42219</v>
      </c>
    </row>
    <row r="34" spans="1:6" ht="45" customHeight="1">
      <c r="A34" s="6" t="s">
        <v>89</v>
      </c>
      <c r="B34" s="26"/>
      <c r="C34" s="50">
        <v>1</v>
      </c>
      <c r="D34" s="51">
        <v>423</v>
      </c>
      <c r="E34" s="51">
        <v>175.7</v>
      </c>
      <c r="F34" s="18"/>
    </row>
    <row r="35" spans="1:6" ht="56.25" customHeight="1">
      <c r="A35" s="8">
        <v>1</v>
      </c>
      <c r="B35" s="25" t="s">
        <v>28</v>
      </c>
      <c r="C35" s="33" t="s">
        <v>27</v>
      </c>
      <c r="D35" s="11">
        <v>423</v>
      </c>
      <c r="E35" s="11">
        <v>175.7</v>
      </c>
      <c r="F35" s="48">
        <v>42256</v>
      </c>
    </row>
    <row r="36" spans="1:6" s="10" customFormat="1" ht="25.5">
      <c r="A36" s="6" t="s">
        <v>91</v>
      </c>
      <c r="B36" s="41"/>
      <c r="C36" s="50">
        <f>C34+C30+C26+C20+C9</f>
        <v>20</v>
      </c>
      <c r="D36" s="52">
        <v>17516.449999999997</v>
      </c>
      <c r="E36" s="52">
        <v>3517.4648799999995</v>
      </c>
      <c r="F36" s="41"/>
    </row>
    <row r="37" spans="1:6" s="10" customFormat="1" ht="26.25">
      <c r="A37" s="9"/>
      <c r="B37" s="27"/>
      <c r="C37" s="34"/>
      <c r="D37"/>
      <c r="E37"/>
      <c r="F37" s="15"/>
    </row>
    <row r="38" spans="1:6" s="10" customFormat="1" ht="26.25">
      <c r="A38" s="44"/>
      <c r="E38"/>
      <c r="F38" s="15"/>
    </row>
    <row r="39" spans="1:6" s="10" customFormat="1" ht="27.75">
      <c r="A39" s="9"/>
      <c r="B39" s="49" t="s">
        <v>88</v>
      </c>
      <c r="C39" s="36"/>
      <c r="D39" s="35"/>
      <c r="E39"/>
      <c r="F39" s="15"/>
    </row>
    <row r="42" ht="26.25">
      <c r="B42" s="28" t="s">
        <v>29</v>
      </c>
    </row>
  </sheetData>
  <sheetProtection/>
  <mergeCells count="5">
    <mergeCell ref="A3:F5"/>
    <mergeCell ref="A21:F21"/>
    <mergeCell ref="B22:C22"/>
    <mergeCell ref="B23:C23"/>
    <mergeCell ref="A24:C24"/>
  </mergeCells>
  <printOptions/>
  <pageMargins left="0.48" right="0.15748031496062992" top="0.35433070866141736" bottom="0.31496062992125984" header="0.2362204724409449" footer="0.31496062992125984"/>
  <pageSetup horizontalDpi="600" verticalDpi="600" orientation="portrait" paperSize="9" scale="41" r:id="rId1"/>
  <rowBreaks count="1" manualBreakCount="1">
    <brk id="4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041-3015</dc:creator>
  <cp:keywords/>
  <dc:description/>
  <cp:lastModifiedBy>Пользователь Windows</cp:lastModifiedBy>
  <cp:lastPrinted>2016-04-08T06:17:45Z</cp:lastPrinted>
  <dcterms:created xsi:type="dcterms:W3CDTF">2014-07-03T07:02:03Z</dcterms:created>
  <dcterms:modified xsi:type="dcterms:W3CDTF">2016-04-08T06:25:18Z</dcterms:modified>
  <cp:category/>
  <cp:version/>
  <cp:contentType/>
  <cp:contentStatus/>
</cp:coreProperties>
</file>