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55" windowHeight="6255" tabRatio="726" activeTab="0"/>
  </bookViews>
  <sheets>
    <sheet name="2 кв. 2011" sheetId="1" r:id="rId1"/>
  </sheets>
  <definedNames>
    <definedName name="Data">'2 кв. 2011'!#REF!</definedName>
    <definedName name="Delete1">'2 кв. 2011'!#REF!</definedName>
    <definedName name="Delete2">'2 кв. 2011'!#REF!</definedName>
    <definedName name="Title">'2 кв. 2011'!$H$2</definedName>
    <definedName name="Total">'2 кв. 2011'!$68:$68</definedName>
    <definedName name="WOGUK">'2 кв. 2011'!$69:$69</definedName>
    <definedName name="_xlnm.Print_Titles" localSheetId="0">'2 кв. 2011'!$A:$C,'2 кв. 2011'!$4:$7</definedName>
    <definedName name="_xlnm.Print_Area" localSheetId="0">'2 кв. 2011'!$A$1:$AZ$77</definedName>
  </definedNames>
  <calcPr fullCalcOnLoad="1"/>
</workbook>
</file>

<file path=xl/sharedStrings.xml><?xml version="1.0" encoding="utf-8"?>
<sst xmlns="http://schemas.openxmlformats.org/spreadsheetml/2006/main" count="248" uniqueCount="165">
  <si>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</si>
  <si>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</si>
  <si>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</si>
  <si>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</si>
  <si>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</si>
  <si>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</si>
  <si>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</si>
  <si>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</si>
  <si>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</si>
  <si>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</si>
  <si>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</si>
  <si>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</si>
  <si>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</si>
  <si>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</si>
  <si>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</si>
  <si>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</si>
  <si>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</si>
  <si>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</si>
  <si>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</si>
  <si>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</si>
  <si>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</si>
  <si>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</si>
  <si>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</si>
  <si>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</si>
  <si>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</si>
  <si>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</si>
  <si>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</si>
  <si>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</si>
  <si>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</si>
  <si>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</si>
  <si>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</si>
  <si>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</si>
  <si>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</si>
  <si>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</si>
  <si>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</si>
  <si>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</si>
  <si>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</si>
  <si>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</si>
  <si>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</si>
  <si>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</si>
  <si>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</si>
  <si>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</si>
  <si>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</si>
  <si>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</si>
  <si>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</si>
  <si>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</si>
  <si>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</si>
  <si>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</si>
  <si>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</si>
  <si>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</si>
  <si>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</si>
  <si>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</si>
  <si>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</si>
  <si>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</si>
  <si>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</si>
  <si>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</si>
  <si>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</si>
  <si>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</si>
  <si>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</si>
  <si>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</si>
  <si>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</si>
  <si>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</si>
  <si>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</si>
  <si>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</si>
  <si>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</si>
  <si>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</si>
  <si>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</si>
  <si>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</si>
  <si>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</si>
  <si>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</si>
  <si>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</si>
  <si>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</si>
  <si>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</si>
  <si>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</si>
  <si>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ВТБ КАПИТАЛ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</si>
  <si>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</si>
  <si>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</si>
  <si>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</si>
  <si>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</si>
  <si>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</si>
  <si>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</si>
  <si>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</si>
  <si>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</si>
  <si>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</si>
  <si>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</si>
  <si>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</si>
  <si>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</si>
  <si>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</si>
  <si>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</si>
  <si>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</si>
  <si>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</si>
  <si>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</si>
  <si>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</si>
  <si>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</si>
  <si>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</si>
  <si>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</si>
  <si>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</si>
  <si>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</si>
  <si>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</si>
  <si>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</si>
  <si>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</si>
  <si>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</si>
  <si>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</si>
  <si>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</si>
  <si>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</si>
  <si>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</si>
  <si>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</si>
  <si>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</si>
  <si>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</si>
  <si>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</si>
  <si>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</si>
  <si>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</si>
  <si>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</si>
  <si>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</si>
  <si>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</si>
  <si>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</si>
  <si>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</si>
  <si>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</si>
  <si>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</si>
  <si>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</si>
  <si>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</si>
  <si>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</si>
  <si>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</si>
  <si>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</si>
  <si>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</si>
  <si>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</si>
  <si>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</si>
  <si>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</si>
  <si>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</si>
  <si>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</si>
  <si>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</si>
  <si>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</si>
  <si>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</si>
  <si>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</si>
  <si>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ТКБ БНП ПАРИБА ИНВЕСТМЕНТ ПАРТНЕРС УК</t>
  </si>
  <si>
    <t>22-03У059</t>
  </si>
  <si>
    <t>ТРАНСФИНГРУП УК</t>
  </si>
  <si>
    <t>22-03У072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</si>
  <si>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</si>
  <si>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</si>
  <si>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</si>
  <si>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</si>
  <si>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</si>
  <si>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</si>
  <si>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</si>
  <si>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</si>
  <si>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</si>
  <si>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</si>
  <si>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</si>
  <si>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</si>
  <si>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</si>
  <si>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</si>
  <si>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</si>
  <si>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</si>
  <si>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</si>
  <si>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</si>
  <si>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</si>
  <si>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</si>
  <si>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</si>
  <si>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</si>
  <si>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 xml:space="preserve">Начальник Департамента организации и контроля </t>
  </si>
  <si>
    <t>инвестиционных процессов</t>
  </si>
  <si>
    <t>Данные отчетов управляющих компаний о доходах от инвестирования средств пенсионных накоплений за III квартал 2011 года</t>
  </si>
  <si>
    <t>Е.Н. Блинова</t>
  </si>
  <si>
    <t>РЕГИОН ПОРТФЕЛЬНЫЕ ИНВЕСТИЦИИ УК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</si>
</sst>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6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b/>
      <sz val="12.5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66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3" fillId="0" borderId="0" xfId="0" applyNumberFormat="1" applyFont="1" applyAlignment="1" applyProtection="1">
      <alignment/>
      <protection locked="0"/>
    </xf>
    <xf numFmtId="0" fontId="13" fillId="0" borderId="0" xfId="0" applyFont="1" applyFill="1" applyAlignment="1">
      <alignment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 applyProtection="1">
      <alignment horizontal="left"/>
      <protection locked="0"/>
    </xf>
    <xf numFmtId="166" fontId="15" fillId="0" borderId="1" xfId="0" applyNumberFormat="1" applyFont="1" applyFill="1" applyBorder="1" applyAlignment="1">
      <alignment/>
    </xf>
    <xf numFmtId="166" fontId="7" fillId="0" borderId="1" xfId="0" applyNumberFormat="1" applyFont="1" applyBorder="1" applyAlignment="1">
      <alignment vertical="top" wrapText="1"/>
    </xf>
    <xf numFmtId="0" fontId="1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7"/>
  <sheetViews>
    <sheetView tabSelected="1" zoomScale="115" zoomScaleNormal="115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49" sqref="B49"/>
    </sheetView>
  </sheetViews>
  <sheetFormatPr defaultColWidth="9.00390625" defaultRowHeight="12.75"/>
  <cols>
    <col min="1" max="1" width="2.875" style="1" customWidth="1"/>
    <col min="2" max="2" width="24.875" style="7" customWidth="1"/>
    <col min="3" max="3" width="6.75390625" style="2" customWidth="1"/>
    <col min="4" max="4" width="11.875" style="7" customWidth="1"/>
    <col min="5" max="5" width="10.25390625" style="7" customWidth="1"/>
    <col min="6" max="6" width="11.875" style="7" customWidth="1"/>
    <col min="7" max="7" width="11.125" style="7" customWidth="1"/>
    <col min="8" max="8" width="9.875" style="7" customWidth="1"/>
    <col min="9" max="9" width="10.25390625" style="7" customWidth="1"/>
    <col min="10" max="10" width="12.125" style="7" customWidth="1"/>
    <col min="11" max="11" width="7.75390625" style="7" customWidth="1"/>
    <col min="12" max="12" width="8.875" style="7" customWidth="1"/>
    <col min="13" max="13" width="7.125" style="7" customWidth="1"/>
    <col min="14" max="14" width="8.125" style="7" customWidth="1"/>
    <col min="15" max="16" width="9.75390625" style="7" customWidth="1"/>
    <col min="17" max="17" width="7.875" style="7" customWidth="1"/>
    <col min="18" max="18" width="9.625" style="7" customWidth="1"/>
    <col min="19" max="19" width="9.25390625" style="7" customWidth="1"/>
    <col min="20" max="20" width="7.75390625" style="7" customWidth="1"/>
    <col min="21" max="21" width="10.00390625" style="7" customWidth="1"/>
    <col min="22" max="22" width="7.75390625" style="7" customWidth="1"/>
    <col min="23" max="23" width="7.625" style="7" customWidth="1"/>
    <col min="24" max="24" width="10.00390625" style="7" customWidth="1"/>
    <col min="25" max="25" width="8.875" style="7" customWidth="1"/>
    <col min="26" max="26" width="5.125" style="7" customWidth="1"/>
    <col min="27" max="28" width="5.00390625" style="7" customWidth="1"/>
    <col min="29" max="29" width="9.625" style="7" customWidth="1"/>
    <col min="30" max="30" width="8.875" style="7" customWidth="1"/>
    <col min="31" max="31" width="8.75390625" style="7" customWidth="1"/>
    <col min="32" max="32" width="9.25390625" style="7" bestFit="1" customWidth="1"/>
    <col min="33" max="33" width="10.125" style="7" customWidth="1"/>
    <col min="34" max="34" width="11.25390625" style="7" customWidth="1"/>
    <col min="35" max="35" width="9.25390625" style="7" customWidth="1"/>
    <col min="36" max="36" width="9.625" style="7" bestFit="1" customWidth="1"/>
    <col min="37" max="37" width="10.125" style="7" customWidth="1"/>
    <col min="38" max="38" width="11.25390625" style="7" customWidth="1"/>
    <col min="39" max="39" width="7.25390625" style="7" customWidth="1"/>
    <col min="40" max="40" width="7.625" style="7" customWidth="1"/>
    <col min="41" max="41" width="9.875" style="7" customWidth="1"/>
    <col min="42" max="42" width="10.00390625" style="7" customWidth="1"/>
    <col min="43" max="46" width="9.25390625" style="7" customWidth="1"/>
    <col min="47" max="50" width="8.875" style="7" customWidth="1"/>
    <col min="51" max="51" width="8.125" style="7" customWidth="1"/>
    <col min="52" max="52" width="8.00390625" style="7" customWidth="1"/>
    <col min="53" max="16384" width="9.125" style="7" customWidth="1"/>
  </cols>
  <sheetData>
    <row r="1" spans="1:14" s="2" customFormat="1" ht="27.75" customHeight="1">
      <c r="A1" s="1"/>
      <c r="D1" s="41" t="s">
        <v>162</v>
      </c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3" s="2" customFormat="1" ht="12" customHeight="1">
      <c r="A2" s="1"/>
      <c r="D2" s="3"/>
      <c r="G2" s="4"/>
      <c r="H2" s="3"/>
      <c r="J2" s="5"/>
      <c r="M2" s="6"/>
    </row>
    <row r="3" ht="3.75" customHeight="1"/>
    <row r="4" spans="1:52" s="8" customFormat="1" ht="9.75" customHeight="1">
      <c r="A4" s="42" t="s">
        <v>1</v>
      </c>
      <c r="B4" s="42" t="s">
        <v>48</v>
      </c>
      <c r="C4" s="42" t="s">
        <v>9</v>
      </c>
      <c r="D4" s="43" t="s">
        <v>43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 t="s">
        <v>44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4" t="s">
        <v>40</v>
      </c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 t="s">
        <v>41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s="10" customFormat="1" ht="19.5" customHeight="1">
      <c r="A5" s="42"/>
      <c r="B5" s="42"/>
      <c r="C5" s="42"/>
      <c r="D5" s="47" t="s">
        <v>16</v>
      </c>
      <c r="E5" s="47"/>
      <c r="F5" s="47"/>
      <c r="G5" s="47" t="s">
        <v>11</v>
      </c>
      <c r="H5" s="47"/>
      <c r="I5" s="47"/>
      <c r="J5" s="47" t="s">
        <v>35</v>
      </c>
      <c r="K5" s="47"/>
      <c r="L5" s="47" t="s">
        <v>10</v>
      </c>
      <c r="M5" s="47"/>
      <c r="N5" s="47"/>
      <c r="O5" s="46" t="s">
        <v>47</v>
      </c>
      <c r="P5" s="47" t="s">
        <v>17</v>
      </c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5" t="s">
        <v>3</v>
      </c>
      <c r="AD5" s="45"/>
      <c r="AE5" s="46" t="s">
        <v>4</v>
      </c>
      <c r="AF5" s="46"/>
      <c r="AG5" s="46" t="s">
        <v>5</v>
      </c>
      <c r="AH5" s="46"/>
      <c r="AI5" s="46" t="s">
        <v>8</v>
      </c>
      <c r="AJ5" s="46"/>
      <c r="AK5" s="46" t="s">
        <v>6</v>
      </c>
      <c r="AL5" s="46"/>
      <c r="AM5" s="46" t="s">
        <v>7</v>
      </c>
      <c r="AN5" s="46"/>
      <c r="AO5" s="45" t="s">
        <v>3</v>
      </c>
      <c r="AP5" s="45"/>
      <c r="AQ5" s="46" t="s">
        <v>11</v>
      </c>
      <c r="AR5" s="46"/>
      <c r="AS5" s="46" t="s">
        <v>12</v>
      </c>
      <c r="AT5" s="46"/>
      <c r="AU5" s="46" t="s">
        <v>13</v>
      </c>
      <c r="AV5" s="46"/>
      <c r="AW5" s="46" t="s">
        <v>14</v>
      </c>
      <c r="AX5" s="46"/>
      <c r="AY5" s="46" t="s">
        <v>15</v>
      </c>
      <c r="AZ5" s="46"/>
    </row>
    <row r="6" spans="1:52" s="10" customFormat="1" ht="29.25" customHeight="1">
      <c r="A6" s="42"/>
      <c r="B6" s="42"/>
      <c r="C6" s="42"/>
      <c r="D6" s="9" t="s">
        <v>30</v>
      </c>
      <c r="E6" s="9" t="s">
        <v>31</v>
      </c>
      <c r="F6" s="9" t="s">
        <v>32</v>
      </c>
      <c r="G6" s="9" t="s">
        <v>33</v>
      </c>
      <c r="H6" s="9" t="s">
        <v>34</v>
      </c>
      <c r="I6" s="9" t="s">
        <v>32</v>
      </c>
      <c r="J6" s="9" t="s">
        <v>36</v>
      </c>
      <c r="K6" s="9" t="s">
        <v>37</v>
      </c>
      <c r="L6" s="9" t="s">
        <v>36</v>
      </c>
      <c r="M6" s="9" t="s">
        <v>38</v>
      </c>
      <c r="N6" s="9" t="s">
        <v>37</v>
      </c>
      <c r="O6" s="46"/>
      <c r="P6" s="11" t="s">
        <v>3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2" t="s">
        <v>28</v>
      </c>
      <c r="AB6" s="12" t="s">
        <v>29</v>
      </c>
      <c r="AC6" s="12" t="s">
        <v>0</v>
      </c>
      <c r="AD6" s="12" t="s">
        <v>2</v>
      </c>
      <c r="AE6" s="12" t="s">
        <v>0</v>
      </c>
      <c r="AF6" s="12" t="s">
        <v>2</v>
      </c>
      <c r="AG6" s="12" t="s">
        <v>0</v>
      </c>
      <c r="AH6" s="12" t="s">
        <v>2</v>
      </c>
      <c r="AI6" s="12" t="s">
        <v>0</v>
      </c>
      <c r="AJ6" s="12" t="s">
        <v>2</v>
      </c>
      <c r="AK6" s="12" t="s">
        <v>0</v>
      </c>
      <c r="AL6" s="12" t="s">
        <v>2</v>
      </c>
      <c r="AM6" s="12" t="s">
        <v>0</v>
      </c>
      <c r="AN6" s="12" t="s">
        <v>2</v>
      </c>
      <c r="AO6" s="12" t="s">
        <v>0</v>
      </c>
      <c r="AP6" s="12" t="s">
        <v>2</v>
      </c>
      <c r="AQ6" s="12" t="s">
        <v>0</v>
      </c>
      <c r="AR6" s="12" t="s">
        <v>2</v>
      </c>
      <c r="AS6" s="12" t="s">
        <v>0</v>
      </c>
      <c r="AT6" s="12" t="s">
        <v>2</v>
      </c>
      <c r="AU6" s="12" t="s">
        <v>0</v>
      </c>
      <c r="AV6" s="12" t="s">
        <v>2</v>
      </c>
      <c r="AW6" s="12" t="s">
        <v>0</v>
      </c>
      <c r="AX6" s="12" t="s">
        <v>2</v>
      </c>
      <c r="AY6" s="12" t="s">
        <v>0</v>
      </c>
      <c r="AZ6" s="12" t="s">
        <v>2</v>
      </c>
    </row>
    <row r="7" spans="1:52" s="14" customFormat="1" ht="9" customHeight="1">
      <c r="A7" s="13"/>
      <c r="B7" s="13"/>
      <c r="C7" s="13"/>
      <c r="D7" s="13" t="s">
        <v>39</v>
      </c>
      <c r="E7" s="13" t="s">
        <v>39</v>
      </c>
      <c r="F7" s="13" t="s">
        <v>39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42</v>
      </c>
      <c r="L7" s="13" t="s">
        <v>39</v>
      </c>
      <c r="M7" s="13" t="s">
        <v>42</v>
      </c>
      <c r="N7" s="13" t="s">
        <v>42</v>
      </c>
      <c r="O7" s="13" t="s">
        <v>39</v>
      </c>
      <c r="P7" s="13" t="s">
        <v>39</v>
      </c>
      <c r="Q7" s="13" t="s">
        <v>39</v>
      </c>
      <c r="R7" s="13" t="s">
        <v>39</v>
      </c>
      <c r="S7" s="13" t="s">
        <v>39</v>
      </c>
      <c r="T7" s="13" t="s">
        <v>39</v>
      </c>
      <c r="U7" s="13" t="s">
        <v>39</v>
      </c>
      <c r="V7" s="13" t="s">
        <v>39</v>
      </c>
      <c r="W7" s="13" t="s">
        <v>39</v>
      </c>
      <c r="X7" s="13" t="s">
        <v>39</v>
      </c>
      <c r="Y7" s="13" t="s">
        <v>39</v>
      </c>
      <c r="Z7" s="13" t="s">
        <v>39</v>
      </c>
      <c r="AA7" s="13" t="s">
        <v>39</v>
      </c>
      <c r="AB7" s="13" t="s">
        <v>39</v>
      </c>
      <c r="AC7" s="13" t="s">
        <v>39</v>
      </c>
      <c r="AD7" s="13" t="s">
        <v>39</v>
      </c>
      <c r="AE7" s="13" t="s">
        <v>39</v>
      </c>
      <c r="AF7" s="13" t="s">
        <v>39</v>
      </c>
      <c r="AG7" s="13" t="s">
        <v>39</v>
      </c>
      <c r="AH7" s="13" t="s">
        <v>39</v>
      </c>
      <c r="AI7" s="13" t="s">
        <v>39</v>
      </c>
      <c r="AJ7" s="13" t="s">
        <v>39</v>
      </c>
      <c r="AK7" s="13" t="s">
        <v>39</v>
      </c>
      <c r="AL7" s="13" t="s">
        <v>39</v>
      </c>
      <c r="AM7" s="13" t="s">
        <v>39</v>
      </c>
      <c r="AN7" s="13" t="s">
        <v>39</v>
      </c>
      <c r="AO7" s="13" t="s">
        <v>39</v>
      </c>
      <c r="AP7" s="13" t="s">
        <v>39</v>
      </c>
      <c r="AQ7" s="13" t="s">
        <v>39</v>
      </c>
      <c r="AR7" s="13" t="s">
        <v>39</v>
      </c>
      <c r="AS7" s="13" t="s">
        <v>39</v>
      </c>
      <c r="AT7" s="13" t="s">
        <v>39</v>
      </c>
      <c r="AU7" s="13" t="s">
        <v>39</v>
      </c>
      <c r="AV7" s="13" t="s">
        <v>39</v>
      </c>
      <c r="AW7" s="13" t="s">
        <v>39</v>
      </c>
      <c r="AX7" s="13" t="s">
        <v>39</v>
      </c>
      <c r="AY7" s="13" t="s">
        <v>39</v>
      </c>
      <c r="AZ7" s="13" t="s">
        <v>39</v>
      </c>
    </row>
    <row r="8" spans="1:52" s="15" customFormat="1" ht="9" customHeight="1">
      <c r="A8" s="13">
        <v>1</v>
      </c>
      <c r="B8" s="23" t="s">
        <v>49</v>
      </c>
      <c r="C8" s="23" t="s">
        <v>50</v>
      </c>
      <c r="D8" s="40">
        <v>114200.84</v>
      </c>
      <c r="E8" s="40">
        <v>37560.74</v>
      </c>
      <c r="F8" s="40">
        <v>76640.1</v>
      </c>
      <c r="G8" s="40">
        <v>12413.14</v>
      </c>
      <c r="H8" s="40">
        <v>4773.3</v>
      </c>
      <c r="I8" s="40">
        <v>7639.84</v>
      </c>
      <c r="J8" s="40">
        <v>161938.54</v>
      </c>
      <c r="K8" s="40">
        <v>1.37</v>
      </c>
      <c r="L8" s="40">
        <v>0</v>
      </c>
      <c r="M8" s="40">
        <v>0</v>
      </c>
      <c r="N8" s="40">
        <v>0</v>
      </c>
      <c r="O8" s="40">
        <v>8542418.83</v>
      </c>
      <c r="P8" s="40">
        <v>6132669.78</v>
      </c>
      <c r="Q8" s="40">
        <v>34889</v>
      </c>
      <c r="R8" s="40">
        <v>0</v>
      </c>
      <c r="S8" s="40">
        <v>3278810.87</v>
      </c>
      <c r="T8" s="40">
        <v>74139</v>
      </c>
      <c r="U8" s="40">
        <v>1482608.29</v>
      </c>
      <c r="V8" s="40">
        <v>0</v>
      </c>
      <c r="W8" s="40">
        <v>30236</v>
      </c>
      <c r="X8" s="40">
        <v>0</v>
      </c>
      <c r="Y8" s="40">
        <v>1231986.62</v>
      </c>
      <c r="Z8" s="40">
        <v>0</v>
      </c>
      <c r="AA8" s="40">
        <v>0</v>
      </c>
      <c r="AB8" s="40">
        <v>0</v>
      </c>
      <c r="AC8" s="40">
        <v>-280815.18</v>
      </c>
      <c r="AD8" s="40">
        <v>161938.54</v>
      </c>
      <c r="AE8" s="40">
        <v>-211729.06</v>
      </c>
      <c r="AF8" s="40">
        <v>-135585</v>
      </c>
      <c r="AG8" s="40">
        <v>134592.87</v>
      </c>
      <c r="AH8" s="40">
        <v>203823.56</v>
      </c>
      <c r="AI8" s="40">
        <v>0</v>
      </c>
      <c r="AJ8" s="40">
        <v>0</v>
      </c>
      <c r="AK8" s="40">
        <v>-203678.99</v>
      </c>
      <c r="AL8" s="40">
        <v>93699.98</v>
      </c>
      <c r="AM8" s="40">
        <v>0</v>
      </c>
      <c r="AN8" s="40">
        <v>0</v>
      </c>
      <c r="AO8" s="40">
        <v>16628.66</v>
      </c>
      <c r="AP8" s="40">
        <v>37560.74</v>
      </c>
      <c r="AQ8" s="40">
        <v>2078.71</v>
      </c>
      <c r="AR8" s="40">
        <v>4773.3</v>
      </c>
      <c r="AS8" s="40">
        <v>4546.93</v>
      </c>
      <c r="AT8" s="40">
        <v>16180.74</v>
      </c>
      <c r="AU8" s="40">
        <v>10000</v>
      </c>
      <c r="AV8" s="40">
        <v>16000</v>
      </c>
      <c r="AW8" s="40">
        <v>3.02</v>
      </c>
      <c r="AX8" s="40">
        <v>606.7</v>
      </c>
      <c r="AY8" s="40">
        <v>0</v>
      </c>
      <c r="AZ8" s="40">
        <v>0</v>
      </c>
    </row>
    <row r="9" spans="1:52" s="15" customFormat="1" ht="9" customHeight="1">
      <c r="A9" s="13">
        <v>2</v>
      </c>
      <c r="B9" s="23" t="s">
        <v>49</v>
      </c>
      <c r="C9" s="23" t="s">
        <v>51</v>
      </c>
      <c r="D9" s="40">
        <v>1282215.76</v>
      </c>
      <c r="E9" s="40">
        <v>204514.19</v>
      </c>
      <c r="F9" s="40">
        <v>1077701.57</v>
      </c>
      <c r="G9" s="40">
        <v>139371.26</v>
      </c>
      <c r="H9" s="40">
        <v>51028.22</v>
      </c>
      <c r="I9" s="40">
        <v>88343.04</v>
      </c>
      <c r="J9" s="40">
        <v>-3760967.91</v>
      </c>
      <c r="K9" s="40">
        <v>-2.81</v>
      </c>
      <c r="L9" s="40">
        <v>0</v>
      </c>
      <c r="M9" s="40">
        <v>0</v>
      </c>
      <c r="N9" s="40">
        <v>0</v>
      </c>
      <c r="O9" s="40">
        <v>105052764.12</v>
      </c>
      <c r="P9" s="40">
        <v>55143786.92</v>
      </c>
      <c r="Q9" s="40">
        <v>320650.95</v>
      </c>
      <c r="R9" s="40">
        <v>0</v>
      </c>
      <c r="S9" s="40">
        <v>27395248.9</v>
      </c>
      <c r="T9" s="40">
        <v>895018.51</v>
      </c>
      <c r="U9" s="40">
        <v>14544165.1</v>
      </c>
      <c r="V9" s="40">
        <v>18335.4</v>
      </c>
      <c r="W9" s="40">
        <v>245697.34</v>
      </c>
      <c r="X9" s="40">
        <v>0</v>
      </c>
      <c r="Y9" s="40">
        <v>11724670.72</v>
      </c>
      <c r="Z9" s="40">
        <v>0</v>
      </c>
      <c r="AA9" s="40">
        <v>0</v>
      </c>
      <c r="AB9" s="40">
        <v>0</v>
      </c>
      <c r="AC9" s="40">
        <v>-11767145.67</v>
      </c>
      <c r="AD9" s="40">
        <v>-3760967.91</v>
      </c>
      <c r="AE9" s="40">
        <v>-5146590.02</v>
      </c>
      <c r="AF9" s="40">
        <v>-6029893.06</v>
      </c>
      <c r="AG9" s="40">
        <v>1883580.08</v>
      </c>
      <c r="AH9" s="40">
        <v>2991885.8</v>
      </c>
      <c r="AI9" s="40">
        <v>0</v>
      </c>
      <c r="AJ9" s="40">
        <v>0</v>
      </c>
      <c r="AK9" s="40">
        <v>-8504135.73</v>
      </c>
      <c r="AL9" s="40">
        <v>-722960.65</v>
      </c>
      <c r="AM9" s="40">
        <v>0</v>
      </c>
      <c r="AN9" s="40">
        <v>0</v>
      </c>
      <c r="AO9" s="40">
        <v>107942.11</v>
      </c>
      <c r="AP9" s="40">
        <v>204514.19</v>
      </c>
      <c r="AQ9" s="40">
        <v>21333.34</v>
      </c>
      <c r="AR9" s="40">
        <v>51028.22</v>
      </c>
      <c r="AS9" s="40">
        <v>46581.91</v>
      </c>
      <c r="AT9" s="40">
        <v>72782.86</v>
      </c>
      <c r="AU9" s="40">
        <v>40000</v>
      </c>
      <c r="AV9" s="40">
        <v>75000</v>
      </c>
      <c r="AW9" s="40">
        <v>26.86</v>
      </c>
      <c r="AX9" s="40">
        <v>5703.11</v>
      </c>
      <c r="AY9" s="40">
        <v>0</v>
      </c>
      <c r="AZ9" s="40">
        <v>0</v>
      </c>
    </row>
    <row r="10" spans="1:52" s="15" customFormat="1" ht="9" customHeight="1">
      <c r="A10" s="13">
        <v>3</v>
      </c>
      <c r="B10" s="23" t="s">
        <v>52</v>
      </c>
      <c r="C10" s="23" t="s">
        <v>53</v>
      </c>
      <c r="D10" s="40">
        <v>21750331.1</v>
      </c>
      <c r="E10" s="40">
        <v>2477278.04</v>
      </c>
      <c r="F10" s="40">
        <v>19273053.060000002</v>
      </c>
      <c r="G10" s="40">
        <v>1977302.82</v>
      </c>
      <c r="H10" s="40">
        <v>716492.08</v>
      </c>
      <c r="I10" s="40">
        <v>1260810.74</v>
      </c>
      <c r="J10" s="40">
        <v>-195413713.17</v>
      </c>
      <c r="K10" s="40">
        <v>-10.37</v>
      </c>
      <c r="L10" s="40">
        <v>0</v>
      </c>
      <c r="M10" s="40">
        <v>0</v>
      </c>
      <c r="N10" s="40">
        <v>0</v>
      </c>
      <c r="O10" s="40">
        <v>1497926108.25</v>
      </c>
      <c r="P10" s="40">
        <v>809700862.24</v>
      </c>
      <c r="Q10" s="40">
        <v>1362671.64</v>
      </c>
      <c r="R10" s="40">
        <v>0</v>
      </c>
      <c r="S10" s="40">
        <v>398737369.22</v>
      </c>
      <c r="T10" s="40">
        <v>2404544.23</v>
      </c>
      <c r="U10" s="40">
        <v>168879783.02</v>
      </c>
      <c r="V10" s="40">
        <v>394299.71</v>
      </c>
      <c r="W10" s="40">
        <v>826906.73</v>
      </c>
      <c r="X10" s="40">
        <v>0</v>
      </c>
      <c r="Y10" s="40">
        <v>237095287.69</v>
      </c>
      <c r="Z10" s="40">
        <v>0</v>
      </c>
      <c r="AA10" s="40">
        <v>0</v>
      </c>
      <c r="AB10" s="40">
        <v>0</v>
      </c>
      <c r="AC10" s="40">
        <v>-195302210.63</v>
      </c>
      <c r="AD10" s="40">
        <v>-195413713.17</v>
      </c>
      <c r="AE10" s="40">
        <v>17830548.33</v>
      </c>
      <c r="AF10" s="40">
        <v>42724606.56</v>
      </c>
      <c r="AG10" s="40">
        <v>13354860.53</v>
      </c>
      <c r="AH10" s="40">
        <v>39861639.33</v>
      </c>
      <c r="AI10" s="40">
        <v>6272591.78</v>
      </c>
      <c r="AJ10" s="40">
        <v>14957754.8</v>
      </c>
      <c r="AK10" s="40">
        <v>-233023513.89</v>
      </c>
      <c r="AL10" s="40">
        <v>-293512269.64</v>
      </c>
      <c r="AM10" s="40">
        <v>263302.62</v>
      </c>
      <c r="AN10" s="40">
        <v>554555.78</v>
      </c>
      <c r="AO10" s="40">
        <v>860175.54</v>
      </c>
      <c r="AP10" s="40">
        <v>2477278.04</v>
      </c>
      <c r="AQ10" s="40">
        <v>290119.13</v>
      </c>
      <c r="AR10" s="40">
        <v>716492.08</v>
      </c>
      <c r="AS10" s="40">
        <v>557709.65</v>
      </c>
      <c r="AT10" s="40">
        <v>1598274.37</v>
      </c>
      <c r="AU10" s="40">
        <v>0</v>
      </c>
      <c r="AV10" s="40">
        <v>72000</v>
      </c>
      <c r="AW10" s="40">
        <v>11886.76</v>
      </c>
      <c r="AX10" s="40">
        <v>89436.59</v>
      </c>
      <c r="AY10" s="40">
        <v>460</v>
      </c>
      <c r="AZ10" s="40">
        <v>1075</v>
      </c>
    </row>
    <row r="11" spans="1:52" s="15" customFormat="1" ht="9" customHeight="1">
      <c r="A11" s="13">
        <v>4</v>
      </c>
      <c r="B11" s="23" t="s">
        <v>54</v>
      </c>
      <c r="C11" s="23" t="s">
        <v>55</v>
      </c>
      <c r="D11" s="40">
        <v>834618.88</v>
      </c>
      <c r="E11" s="40">
        <v>130833.79</v>
      </c>
      <c r="F11" s="40">
        <v>703785.09</v>
      </c>
      <c r="G11" s="40">
        <v>75874.45</v>
      </c>
      <c r="H11" s="40">
        <v>28313.27</v>
      </c>
      <c r="I11" s="40">
        <v>47561.18</v>
      </c>
      <c r="J11" s="40">
        <v>-6714932.13</v>
      </c>
      <c r="K11" s="40">
        <v>-9.26</v>
      </c>
      <c r="L11" s="40">
        <v>0</v>
      </c>
      <c r="M11" s="40">
        <v>0</v>
      </c>
      <c r="N11" s="40">
        <v>0</v>
      </c>
      <c r="O11" s="40">
        <v>55114442</v>
      </c>
      <c r="P11" s="40">
        <v>33175674.52</v>
      </c>
      <c r="Q11" s="40">
        <v>153743</v>
      </c>
      <c r="R11" s="40">
        <v>0</v>
      </c>
      <c r="S11" s="40">
        <v>17474741.16</v>
      </c>
      <c r="T11" s="40">
        <v>329860</v>
      </c>
      <c r="U11" s="40">
        <v>8123501.42</v>
      </c>
      <c r="V11" s="40">
        <v>0</v>
      </c>
      <c r="W11" s="40">
        <v>93074</v>
      </c>
      <c r="X11" s="40">
        <v>0</v>
      </c>
      <c r="Y11" s="40">
        <v>7000754.94</v>
      </c>
      <c r="Z11" s="40">
        <v>0</v>
      </c>
      <c r="AA11" s="40">
        <v>0</v>
      </c>
      <c r="AB11" s="40">
        <v>0</v>
      </c>
      <c r="AC11" s="40">
        <v>-4716366.25</v>
      </c>
      <c r="AD11" s="40">
        <v>-6714932.13</v>
      </c>
      <c r="AE11" s="40">
        <v>-1823157.83</v>
      </c>
      <c r="AF11" s="40">
        <v>-2810902.43</v>
      </c>
      <c r="AG11" s="40">
        <v>240210.01</v>
      </c>
      <c r="AH11" s="40">
        <v>547886.16</v>
      </c>
      <c r="AI11" s="40">
        <v>287572.6</v>
      </c>
      <c r="AJ11" s="40">
        <v>598545.19</v>
      </c>
      <c r="AK11" s="40">
        <v>-3420991.03</v>
      </c>
      <c r="AL11" s="40">
        <v>-5050461.05</v>
      </c>
      <c r="AM11" s="40">
        <v>0</v>
      </c>
      <c r="AN11" s="40">
        <v>0</v>
      </c>
      <c r="AO11" s="40">
        <v>44259.97</v>
      </c>
      <c r="AP11" s="40">
        <v>130833.79</v>
      </c>
      <c r="AQ11" s="40">
        <v>11959.3</v>
      </c>
      <c r="AR11" s="40">
        <v>28313.27</v>
      </c>
      <c r="AS11" s="40">
        <v>28396.25</v>
      </c>
      <c r="AT11" s="40">
        <v>74573.1</v>
      </c>
      <c r="AU11" s="40">
        <v>0</v>
      </c>
      <c r="AV11" s="40">
        <v>15000</v>
      </c>
      <c r="AW11" s="40">
        <v>3904.42</v>
      </c>
      <c r="AX11" s="40">
        <v>12947.42</v>
      </c>
      <c r="AY11" s="40">
        <v>0</v>
      </c>
      <c r="AZ11" s="40">
        <v>0</v>
      </c>
    </row>
    <row r="12" spans="1:52" s="15" customFormat="1" ht="9" customHeight="1">
      <c r="A12" s="13">
        <v>5</v>
      </c>
      <c r="B12" s="23" t="s">
        <v>56</v>
      </c>
      <c r="C12" s="23" t="s">
        <v>57</v>
      </c>
      <c r="D12" s="40">
        <v>6109222.13</v>
      </c>
      <c r="E12" s="40">
        <v>543653.73</v>
      </c>
      <c r="F12" s="40">
        <v>5565568.4</v>
      </c>
      <c r="G12" s="40">
        <v>555383.82</v>
      </c>
      <c r="H12" s="40">
        <v>199416.04</v>
      </c>
      <c r="I12" s="40">
        <v>355967.78</v>
      </c>
      <c r="J12" s="40">
        <v>6254142.38</v>
      </c>
      <c r="K12" s="40">
        <v>1.17</v>
      </c>
      <c r="L12" s="40">
        <v>0</v>
      </c>
      <c r="M12" s="40">
        <v>0</v>
      </c>
      <c r="N12" s="40">
        <v>0</v>
      </c>
      <c r="O12" s="40">
        <v>426513234.52</v>
      </c>
      <c r="P12" s="40">
        <v>204058851.96</v>
      </c>
      <c r="Q12" s="40">
        <v>535471</v>
      </c>
      <c r="R12" s="40">
        <v>0</v>
      </c>
      <c r="S12" s="40">
        <v>104529968.02</v>
      </c>
      <c r="T12" s="40">
        <v>1600808.23</v>
      </c>
      <c r="U12" s="40">
        <v>58618479.04</v>
      </c>
      <c r="V12" s="40">
        <v>25796.27</v>
      </c>
      <c r="W12" s="40">
        <v>440915</v>
      </c>
      <c r="X12" s="40">
        <v>0</v>
      </c>
      <c r="Y12" s="40">
        <v>38307414.4</v>
      </c>
      <c r="Z12" s="40">
        <v>0</v>
      </c>
      <c r="AA12" s="40">
        <v>0</v>
      </c>
      <c r="AB12" s="40">
        <v>0</v>
      </c>
      <c r="AC12" s="40">
        <v>-12351337.99</v>
      </c>
      <c r="AD12" s="40">
        <v>6254142.38</v>
      </c>
      <c r="AE12" s="40">
        <v>-13106679.06</v>
      </c>
      <c r="AF12" s="40">
        <v>-8184217.27</v>
      </c>
      <c r="AG12" s="40">
        <v>4240343.32</v>
      </c>
      <c r="AH12" s="40">
        <v>8688071.85</v>
      </c>
      <c r="AI12" s="40">
        <v>0</v>
      </c>
      <c r="AJ12" s="40">
        <v>0</v>
      </c>
      <c r="AK12" s="40">
        <v>-3485002.25</v>
      </c>
      <c r="AL12" s="40">
        <v>5749287.8</v>
      </c>
      <c r="AM12" s="40">
        <v>0</v>
      </c>
      <c r="AN12" s="40">
        <v>1000</v>
      </c>
      <c r="AO12" s="40">
        <v>235687.23</v>
      </c>
      <c r="AP12" s="40">
        <v>543653.73</v>
      </c>
      <c r="AQ12" s="40">
        <v>84734.09</v>
      </c>
      <c r="AR12" s="40">
        <v>199416.04</v>
      </c>
      <c r="AS12" s="40">
        <v>149793.14</v>
      </c>
      <c r="AT12" s="40">
        <v>310857.69</v>
      </c>
      <c r="AU12" s="40">
        <v>0</v>
      </c>
      <c r="AV12" s="40">
        <v>30000</v>
      </c>
      <c r="AW12" s="40">
        <v>0</v>
      </c>
      <c r="AX12" s="40">
        <v>0</v>
      </c>
      <c r="AY12" s="40">
        <v>1160</v>
      </c>
      <c r="AZ12" s="40">
        <v>3380</v>
      </c>
    </row>
    <row r="13" spans="1:52" s="15" customFormat="1" ht="9" customHeight="1">
      <c r="A13" s="13">
        <v>6</v>
      </c>
      <c r="B13" s="23" t="s">
        <v>58</v>
      </c>
      <c r="C13" s="23" t="s">
        <v>59</v>
      </c>
      <c r="D13" s="40">
        <v>305471.73</v>
      </c>
      <c r="E13" s="40">
        <v>93186.81</v>
      </c>
      <c r="F13" s="40">
        <v>212284.92</v>
      </c>
      <c r="G13" s="40">
        <v>50911.97</v>
      </c>
      <c r="H13" s="40">
        <v>18465.5</v>
      </c>
      <c r="I13" s="40">
        <v>32446.47</v>
      </c>
      <c r="J13" s="40">
        <v>-4660934.64</v>
      </c>
      <c r="K13" s="40">
        <v>-9.46</v>
      </c>
      <c r="L13" s="40">
        <v>0</v>
      </c>
      <c r="M13" s="40">
        <v>0</v>
      </c>
      <c r="N13" s="40">
        <v>0</v>
      </c>
      <c r="O13" s="40">
        <v>39427095.02</v>
      </c>
      <c r="P13" s="40">
        <v>17778207.97</v>
      </c>
      <c r="Q13" s="40">
        <v>30100</v>
      </c>
      <c r="R13" s="40">
        <v>0</v>
      </c>
      <c r="S13" s="40">
        <v>9459806.33</v>
      </c>
      <c r="T13" s="40">
        <v>116934</v>
      </c>
      <c r="U13" s="40">
        <v>5429228.44</v>
      </c>
      <c r="V13" s="40">
        <v>12581.08</v>
      </c>
      <c r="W13" s="40">
        <v>34400</v>
      </c>
      <c r="X13" s="40">
        <v>0</v>
      </c>
      <c r="Y13" s="40">
        <v>2695158.12</v>
      </c>
      <c r="Z13" s="40">
        <v>0</v>
      </c>
      <c r="AA13" s="40">
        <v>0</v>
      </c>
      <c r="AB13" s="40">
        <v>0</v>
      </c>
      <c r="AC13" s="40">
        <v>-4384507.27</v>
      </c>
      <c r="AD13" s="40">
        <v>-4660934.64</v>
      </c>
      <c r="AE13" s="40">
        <v>-239936.52</v>
      </c>
      <c r="AF13" s="40">
        <v>-336164.32</v>
      </c>
      <c r="AG13" s="40">
        <v>395592.2</v>
      </c>
      <c r="AH13" s="40">
        <v>787764.34</v>
      </c>
      <c r="AI13" s="40">
        <v>926.65</v>
      </c>
      <c r="AJ13" s="40">
        <v>12814.71</v>
      </c>
      <c r="AK13" s="40">
        <v>-4541089.6</v>
      </c>
      <c r="AL13" s="40">
        <v>-5125349.37</v>
      </c>
      <c r="AM13" s="40">
        <v>0</v>
      </c>
      <c r="AN13" s="40">
        <v>0</v>
      </c>
      <c r="AO13" s="40">
        <v>19574.25</v>
      </c>
      <c r="AP13" s="40">
        <v>93186.81</v>
      </c>
      <c r="AQ13" s="40">
        <v>7679.63</v>
      </c>
      <c r="AR13" s="40">
        <v>18465.5</v>
      </c>
      <c r="AS13" s="40">
        <v>8088.62</v>
      </c>
      <c r="AT13" s="40">
        <v>32119.72</v>
      </c>
      <c r="AU13" s="40">
        <v>0</v>
      </c>
      <c r="AV13" s="40">
        <v>21000</v>
      </c>
      <c r="AW13" s="40">
        <v>0</v>
      </c>
      <c r="AX13" s="40">
        <v>10583.59</v>
      </c>
      <c r="AY13" s="40">
        <v>3806</v>
      </c>
      <c r="AZ13" s="40">
        <v>11018</v>
      </c>
    </row>
    <row r="14" spans="1:52" s="15" customFormat="1" ht="9" customHeight="1">
      <c r="A14" s="13">
        <v>7</v>
      </c>
      <c r="B14" s="23" t="s">
        <v>58</v>
      </c>
      <c r="C14" s="23" t="s">
        <v>60</v>
      </c>
      <c r="D14" s="40">
        <v>19296.05</v>
      </c>
      <c r="E14" s="40">
        <v>22438.63</v>
      </c>
      <c r="F14" s="40">
        <v>-3142.58</v>
      </c>
      <c r="G14" s="40">
        <v>3216</v>
      </c>
      <c r="H14" s="40">
        <v>1174.9</v>
      </c>
      <c r="I14" s="40">
        <v>2041.1</v>
      </c>
      <c r="J14" s="40">
        <v>81943.31</v>
      </c>
      <c r="K14" s="40">
        <v>2.66</v>
      </c>
      <c r="L14" s="40">
        <v>0</v>
      </c>
      <c r="M14" s="40">
        <v>0</v>
      </c>
      <c r="N14" s="40">
        <v>0</v>
      </c>
      <c r="O14" s="40">
        <v>2345587.43</v>
      </c>
      <c r="P14" s="40">
        <v>1387600.92</v>
      </c>
      <c r="Q14" s="40">
        <v>0</v>
      </c>
      <c r="R14" s="40">
        <v>0</v>
      </c>
      <c r="S14" s="40">
        <v>715685.1</v>
      </c>
      <c r="T14" s="40">
        <v>24000</v>
      </c>
      <c r="U14" s="40">
        <v>364371.39</v>
      </c>
      <c r="V14" s="40">
        <v>0</v>
      </c>
      <c r="W14" s="40">
        <v>0</v>
      </c>
      <c r="X14" s="40">
        <v>0</v>
      </c>
      <c r="Y14" s="40">
        <v>283544.43</v>
      </c>
      <c r="Z14" s="40">
        <v>0</v>
      </c>
      <c r="AA14" s="40">
        <v>0</v>
      </c>
      <c r="AB14" s="40">
        <v>0</v>
      </c>
      <c r="AC14" s="40">
        <v>-31815.23</v>
      </c>
      <c r="AD14" s="40">
        <v>81943.31</v>
      </c>
      <c r="AE14" s="40">
        <v>-3285.94</v>
      </c>
      <c r="AF14" s="40">
        <v>2312.45</v>
      </c>
      <c r="AG14" s="40">
        <v>24605.74</v>
      </c>
      <c r="AH14" s="40">
        <v>60933.04</v>
      </c>
      <c r="AI14" s="40">
        <v>118.42</v>
      </c>
      <c r="AJ14" s="40">
        <v>1347.6</v>
      </c>
      <c r="AK14" s="40">
        <v>-53253.45</v>
      </c>
      <c r="AL14" s="40">
        <v>17350.22</v>
      </c>
      <c r="AM14" s="40">
        <v>0</v>
      </c>
      <c r="AN14" s="40">
        <v>0</v>
      </c>
      <c r="AO14" s="40">
        <v>7002.01</v>
      </c>
      <c r="AP14" s="40">
        <v>22438.63</v>
      </c>
      <c r="AQ14" s="40">
        <v>519.54</v>
      </c>
      <c r="AR14" s="40">
        <v>1174.9</v>
      </c>
      <c r="AS14" s="40">
        <v>2958.47</v>
      </c>
      <c r="AT14" s="40">
        <v>10016.14</v>
      </c>
      <c r="AU14" s="40">
        <v>0</v>
      </c>
      <c r="AV14" s="40">
        <v>0</v>
      </c>
      <c r="AW14" s="40">
        <v>0</v>
      </c>
      <c r="AX14" s="40">
        <v>687.59</v>
      </c>
      <c r="AY14" s="40">
        <v>3524</v>
      </c>
      <c r="AZ14" s="40">
        <v>10560</v>
      </c>
    </row>
    <row r="15" spans="1:52" s="15" customFormat="1" ht="9" customHeight="1">
      <c r="A15" s="13">
        <v>8</v>
      </c>
      <c r="B15" s="23" t="s">
        <v>61</v>
      </c>
      <c r="C15" s="23" t="s">
        <v>62</v>
      </c>
      <c r="D15" s="40">
        <v>234205.07</v>
      </c>
      <c r="E15" s="40">
        <v>50095.54</v>
      </c>
      <c r="F15" s="40">
        <v>184109.53</v>
      </c>
      <c r="G15" s="40">
        <v>21291.35</v>
      </c>
      <c r="H15" s="40">
        <v>7549.62</v>
      </c>
      <c r="I15" s="40">
        <v>13741.73</v>
      </c>
      <c r="J15" s="40">
        <v>-1270672.88</v>
      </c>
      <c r="K15" s="40">
        <v>-6.17</v>
      </c>
      <c r="L15" s="40">
        <v>0</v>
      </c>
      <c r="M15" s="40">
        <v>0</v>
      </c>
      <c r="N15" s="40">
        <v>0</v>
      </c>
      <c r="O15" s="40">
        <v>17066433.06</v>
      </c>
      <c r="P15" s="40">
        <v>6815331.81</v>
      </c>
      <c r="Q15" s="40">
        <v>48250</v>
      </c>
      <c r="R15" s="40">
        <v>0</v>
      </c>
      <c r="S15" s="40">
        <v>3363554.8</v>
      </c>
      <c r="T15" s="40">
        <v>64800</v>
      </c>
      <c r="U15" s="40">
        <v>1813434.8</v>
      </c>
      <c r="V15" s="40">
        <v>21885.96</v>
      </c>
      <c r="W15" s="40">
        <v>27100</v>
      </c>
      <c r="X15" s="40">
        <v>0</v>
      </c>
      <c r="Y15" s="40">
        <v>1476306.25</v>
      </c>
      <c r="Z15" s="40">
        <v>0</v>
      </c>
      <c r="AA15" s="40">
        <v>0</v>
      </c>
      <c r="AB15" s="40">
        <v>0</v>
      </c>
      <c r="AC15" s="40">
        <v>-1258072.07</v>
      </c>
      <c r="AD15" s="40">
        <v>-1270672.88</v>
      </c>
      <c r="AE15" s="40">
        <v>44123.56</v>
      </c>
      <c r="AF15" s="40">
        <v>-117076.38</v>
      </c>
      <c r="AG15" s="40">
        <v>95961.01</v>
      </c>
      <c r="AH15" s="40">
        <v>266018.28</v>
      </c>
      <c r="AI15" s="40">
        <v>2.51</v>
      </c>
      <c r="AJ15" s="40">
        <v>27.92</v>
      </c>
      <c r="AK15" s="40">
        <v>-1398159.15</v>
      </c>
      <c r="AL15" s="40">
        <v>-1431491.02</v>
      </c>
      <c r="AM15" s="40">
        <v>0</v>
      </c>
      <c r="AN15" s="40">
        <v>11848.32</v>
      </c>
      <c r="AO15" s="40">
        <v>19229.66</v>
      </c>
      <c r="AP15" s="40">
        <v>50095.54</v>
      </c>
      <c r="AQ15" s="40">
        <v>2999.1</v>
      </c>
      <c r="AR15" s="40">
        <v>7549.62</v>
      </c>
      <c r="AS15" s="40">
        <v>16145.56</v>
      </c>
      <c r="AT15" s="40">
        <v>42250.92</v>
      </c>
      <c r="AU15" s="40">
        <v>0</v>
      </c>
      <c r="AV15" s="40">
        <v>0</v>
      </c>
      <c r="AW15" s="40">
        <v>0</v>
      </c>
      <c r="AX15" s="40">
        <v>0</v>
      </c>
      <c r="AY15" s="40">
        <v>85</v>
      </c>
      <c r="AZ15" s="40">
        <v>295</v>
      </c>
    </row>
    <row r="16" spans="1:52" s="15" customFormat="1" ht="9" customHeight="1">
      <c r="A16" s="13">
        <v>9</v>
      </c>
      <c r="B16" s="23" t="s">
        <v>63</v>
      </c>
      <c r="C16" s="23" t="s">
        <v>64</v>
      </c>
      <c r="D16" s="40">
        <v>4858779.11</v>
      </c>
      <c r="E16" s="40">
        <v>389655.15</v>
      </c>
      <c r="F16" s="40">
        <v>4469123.96</v>
      </c>
      <c r="G16" s="40">
        <v>441707.2</v>
      </c>
      <c r="H16" s="40">
        <v>157595.73</v>
      </c>
      <c r="I16" s="40">
        <v>284111.47</v>
      </c>
      <c r="J16" s="40">
        <v>14093514.57</v>
      </c>
      <c r="K16" s="40">
        <v>3.31</v>
      </c>
      <c r="L16" s="40">
        <v>0</v>
      </c>
      <c r="M16" s="40">
        <v>0</v>
      </c>
      <c r="N16" s="40">
        <v>0</v>
      </c>
      <c r="O16" s="40">
        <v>342028560.04</v>
      </c>
      <c r="P16" s="40">
        <v>158523268.76</v>
      </c>
      <c r="Q16" s="40">
        <v>351257.68</v>
      </c>
      <c r="R16" s="40">
        <v>206549.05</v>
      </c>
      <c r="S16" s="40">
        <v>82343088.68</v>
      </c>
      <c r="T16" s="40">
        <v>885047</v>
      </c>
      <c r="U16" s="40">
        <v>43029660.34</v>
      </c>
      <c r="V16" s="40">
        <v>0</v>
      </c>
      <c r="W16" s="40">
        <v>252987</v>
      </c>
      <c r="X16" s="40">
        <v>0</v>
      </c>
      <c r="Y16" s="40">
        <v>31454679.01</v>
      </c>
      <c r="Z16" s="40">
        <v>0</v>
      </c>
      <c r="AA16" s="40">
        <v>0</v>
      </c>
      <c r="AB16" s="40">
        <v>0</v>
      </c>
      <c r="AC16" s="40">
        <v>-2573427.88</v>
      </c>
      <c r="AD16" s="40">
        <v>14093514.57</v>
      </c>
      <c r="AE16" s="40">
        <v>-4126646.11</v>
      </c>
      <c r="AF16" s="40">
        <v>-5715221.04</v>
      </c>
      <c r="AG16" s="40">
        <v>3688155.26</v>
      </c>
      <c r="AH16" s="40">
        <v>9167909.59</v>
      </c>
      <c r="AI16" s="40">
        <v>0</v>
      </c>
      <c r="AJ16" s="40">
        <v>0</v>
      </c>
      <c r="AK16" s="40">
        <v>-2134937.03</v>
      </c>
      <c r="AL16" s="40">
        <v>10640826.02</v>
      </c>
      <c r="AM16" s="40">
        <v>0</v>
      </c>
      <c r="AN16" s="40">
        <v>0</v>
      </c>
      <c r="AO16" s="40">
        <v>109341.9</v>
      </c>
      <c r="AP16" s="40">
        <v>389655.15</v>
      </c>
      <c r="AQ16" s="40">
        <v>66454.14</v>
      </c>
      <c r="AR16" s="40">
        <v>157595.73</v>
      </c>
      <c r="AS16" s="40">
        <v>42136.47</v>
      </c>
      <c r="AT16" s="40">
        <v>144292.65</v>
      </c>
      <c r="AU16" s="40">
        <v>0</v>
      </c>
      <c r="AV16" s="40">
        <v>85000</v>
      </c>
      <c r="AW16" s="40">
        <v>0</v>
      </c>
      <c r="AX16" s="40">
        <v>0</v>
      </c>
      <c r="AY16" s="40">
        <v>751.29</v>
      </c>
      <c r="AZ16" s="40">
        <v>2766.77</v>
      </c>
    </row>
    <row r="17" spans="1:52" s="15" customFormat="1" ht="9" customHeight="1">
      <c r="A17" s="13">
        <f>A16+1</f>
        <v>10</v>
      </c>
      <c r="B17" s="23" t="s">
        <v>65</v>
      </c>
      <c r="C17" s="23" t="s">
        <v>66</v>
      </c>
      <c r="D17" s="40">
        <v>133997.36</v>
      </c>
      <c r="E17" s="40">
        <v>100719.59</v>
      </c>
      <c r="F17" s="40">
        <v>33277.77</v>
      </c>
      <c r="G17" s="40">
        <v>13399.74</v>
      </c>
      <c r="H17" s="40">
        <v>4779.06</v>
      </c>
      <c r="I17" s="40">
        <v>8620.68</v>
      </c>
      <c r="J17" s="40">
        <v>-917102.3</v>
      </c>
      <c r="K17" s="40">
        <v>-7.06</v>
      </c>
      <c r="L17" s="40">
        <v>0</v>
      </c>
      <c r="M17" s="40">
        <v>0</v>
      </c>
      <c r="N17" s="40">
        <v>0</v>
      </c>
      <c r="O17" s="40">
        <v>10580557.4</v>
      </c>
      <c r="P17" s="40">
        <v>4395177.74</v>
      </c>
      <c r="Q17" s="40">
        <v>3600</v>
      </c>
      <c r="R17" s="40">
        <v>0</v>
      </c>
      <c r="S17" s="40">
        <v>2254048.45</v>
      </c>
      <c r="T17" s="40">
        <v>7800</v>
      </c>
      <c r="U17" s="40">
        <v>1422386.43</v>
      </c>
      <c r="V17" s="40">
        <v>34012.61</v>
      </c>
      <c r="W17" s="40">
        <v>7400</v>
      </c>
      <c r="X17" s="40">
        <v>0</v>
      </c>
      <c r="Y17" s="40">
        <v>665930.25</v>
      </c>
      <c r="Z17" s="40">
        <v>0</v>
      </c>
      <c r="AA17" s="40">
        <v>0</v>
      </c>
      <c r="AB17" s="40">
        <v>0</v>
      </c>
      <c r="AC17" s="40">
        <v>-948350.34</v>
      </c>
      <c r="AD17" s="40">
        <v>-917102.3</v>
      </c>
      <c r="AE17" s="40">
        <v>190126.58</v>
      </c>
      <c r="AF17" s="40">
        <v>45211.79</v>
      </c>
      <c r="AG17" s="40">
        <v>131670.48</v>
      </c>
      <c r="AH17" s="40">
        <v>262134.12</v>
      </c>
      <c r="AI17" s="40">
        <v>0</v>
      </c>
      <c r="AJ17" s="40">
        <v>0</v>
      </c>
      <c r="AK17" s="40">
        <v>-1270147.4</v>
      </c>
      <c r="AL17" s="40">
        <v>-1224448.21</v>
      </c>
      <c r="AM17" s="40">
        <v>0</v>
      </c>
      <c r="AN17" s="40">
        <v>0</v>
      </c>
      <c r="AO17" s="40">
        <v>16281.19</v>
      </c>
      <c r="AP17" s="40">
        <v>100719.59</v>
      </c>
      <c r="AQ17" s="40">
        <v>1984.88</v>
      </c>
      <c r="AR17" s="40">
        <v>4779.06</v>
      </c>
      <c r="AS17" s="40">
        <v>12246.31</v>
      </c>
      <c r="AT17" s="40">
        <v>41390.53</v>
      </c>
      <c r="AU17" s="40">
        <v>0</v>
      </c>
      <c r="AV17" s="40">
        <v>50000</v>
      </c>
      <c r="AW17" s="40">
        <v>0</v>
      </c>
      <c r="AX17" s="40">
        <v>50</v>
      </c>
      <c r="AY17" s="40">
        <v>2050</v>
      </c>
      <c r="AZ17" s="40">
        <v>4500</v>
      </c>
    </row>
    <row r="18" spans="1:52" s="15" customFormat="1" ht="9" customHeight="1">
      <c r="A18" s="13">
        <f aca="true" t="shared" si="0" ref="A18:A67">A17+1</f>
        <v>11</v>
      </c>
      <c r="B18" s="23" t="s">
        <v>67</v>
      </c>
      <c r="C18" s="23" t="s">
        <v>68</v>
      </c>
      <c r="D18" s="40">
        <v>3780810.36</v>
      </c>
      <c r="E18" s="40">
        <v>425937.9</v>
      </c>
      <c r="F18" s="40">
        <v>3354872.46</v>
      </c>
      <c r="G18" s="40">
        <v>343710.03</v>
      </c>
      <c r="H18" s="40">
        <v>121989.49</v>
      </c>
      <c r="I18" s="40">
        <v>221720.54</v>
      </c>
      <c r="J18" s="40">
        <v>-8376134.01</v>
      </c>
      <c r="K18" s="40">
        <v>-2.53</v>
      </c>
      <c r="L18" s="40">
        <v>0</v>
      </c>
      <c r="M18" s="40">
        <v>0</v>
      </c>
      <c r="N18" s="40">
        <v>0</v>
      </c>
      <c r="O18" s="40">
        <v>270138894.47</v>
      </c>
      <c r="P18" s="40">
        <v>119907227.97</v>
      </c>
      <c r="Q18" s="40">
        <v>91471</v>
      </c>
      <c r="R18" s="40">
        <v>0</v>
      </c>
      <c r="S18" s="40">
        <v>59835553.12</v>
      </c>
      <c r="T18" s="40">
        <v>108908</v>
      </c>
      <c r="U18" s="40">
        <v>32198678.06</v>
      </c>
      <c r="V18" s="40">
        <v>0</v>
      </c>
      <c r="W18" s="40">
        <v>23684</v>
      </c>
      <c r="X18" s="40">
        <v>0</v>
      </c>
      <c r="Y18" s="40">
        <v>27648933.79</v>
      </c>
      <c r="Z18" s="40">
        <v>0</v>
      </c>
      <c r="AA18" s="40">
        <v>0</v>
      </c>
      <c r="AB18" s="40">
        <v>0</v>
      </c>
      <c r="AC18" s="40">
        <v>-13826220.93</v>
      </c>
      <c r="AD18" s="40">
        <v>-8376134.01</v>
      </c>
      <c r="AE18" s="40">
        <v>950429.36</v>
      </c>
      <c r="AF18" s="40">
        <v>199708.91</v>
      </c>
      <c r="AG18" s="40">
        <v>3331246.3</v>
      </c>
      <c r="AH18" s="40">
        <v>6710883.43</v>
      </c>
      <c r="AI18" s="40">
        <v>2962.58</v>
      </c>
      <c r="AJ18" s="40">
        <v>3942.15</v>
      </c>
      <c r="AK18" s="40">
        <v>-18110859.17</v>
      </c>
      <c r="AL18" s="40">
        <v>-15290668.5</v>
      </c>
      <c r="AM18" s="40">
        <v>0</v>
      </c>
      <c r="AN18" s="40">
        <v>0</v>
      </c>
      <c r="AO18" s="40">
        <v>154604.14</v>
      </c>
      <c r="AP18" s="40">
        <v>425937.9</v>
      </c>
      <c r="AQ18" s="40">
        <v>50023.49</v>
      </c>
      <c r="AR18" s="40">
        <v>121989.49</v>
      </c>
      <c r="AS18" s="40">
        <v>103860.65</v>
      </c>
      <c r="AT18" s="40">
        <v>218438.21</v>
      </c>
      <c r="AU18" s="40">
        <v>0</v>
      </c>
      <c r="AV18" s="40">
        <v>10000</v>
      </c>
      <c r="AW18" s="40">
        <v>0</v>
      </c>
      <c r="AX18" s="40">
        <v>73370.2</v>
      </c>
      <c r="AY18" s="40">
        <v>720</v>
      </c>
      <c r="AZ18" s="40">
        <v>2140</v>
      </c>
    </row>
    <row r="19" spans="1:52" s="15" customFormat="1" ht="9" customHeight="1">
      <c r="A19" s="13">
        <f t="shared" si="0"/>
        <v>12</v>
      </c>
      <c r="B19" s="23" t="s">
        <v>69</v>
      </c>
      <c r="C19" s="23" t="s">
        <v>70</v>
      </c>
      <c r="D19" s="40">
        <v>3970425.91</v>
      </c>
      <c r="E19" s="40">
        <v>307666.95</v>
      </c>
      <c r="F19" s="40">
        <v>3662758.96</v>
      </c>
      <c r="G19" s="40">
        <v>360947.8</v>
      </c>
      <c r="H19" s="40">
        <v>130303.48</v>
      </c>
      <c r="I19" s="40">
        <v>230644.32</v>
      </c>
      <c r="J19" s="40">
        <v>-23724931.64</v>
      </c>
      <c r="K19" s="40">
        <v>-6.86</v>
      </c>
      <c r="L19" s="40">
        <v>0</v>
      </c>
      <c r="M19" s="40">
        <v>0</v>
      </c>
      <c r="N19" s="40">
        <v>0</v>
      </c>
      <c r="O19" s="40">
        <v>274076569</v>
      </c>
      <c r="P19" s="40">
        <v>141346203.07</v>
      </c>
      <c r="Q19" s="40">
        <v>272354</v>
      </c>
      <c r="R19" s="40">
        <v>0</v>
      </c>
      <c r="S19" s="40">
        <v>72396228.28</v>
      </c>
      <c r="T19" s="40">
        <v>950449.13</v>
      </c>
      <c r="U19" s="40">
        <v>34053189.37</v>
      </c>
      <c r="V19" s="40">
        <v>83470.59</v>
      </c>
      <c r="W19" s="40">
        <v>249943</v>
      </c>
      <c r="X19" s="40">
        <v>0</v>
      </c>
      <c r="Y19" s="40">
        <v>33340568.7</v>
      </c>
      <c r="Z19" s="40">
        <v>0</v>
      </c>
      <c r="AA19" s="40">
        <v>0</v>
      </c>
      <c r="AB19" s="40">
        <v>0</v>
      </c>
      <c r="AC19" s="40">
        <v>-21868795.14</v>
      </c>
      <c r="AD19" s="40">
        <v>-23724931.64</v>
      </c>
      <c r="AE19" s="40">
        <v>497435.4</v>
      </c>
      <c r="AF19" s="40">
        <v>-636061.28</v>
      </c>
      <c r="AG19" s="40">
        <v>4531363.99</v>
      </c>
      <c r="AH19" s="40">
        <v>8054379.45</v>
      </c>
      <c r="AI19" s="40">
        <v>0</v>
      </c>
      <c r="AJ19" s="40">
        <v>0</v>
      </c>
      <c r="AK19" s="40">
        <v>-26897594.53</v>
      </c>
      <c r="AL19" s="40">
        <v>-31143249.81</v>
      </c>
      <c r="AM19" s="40">
        <v>0</v>
      </c>
      <c r="AN19" s="40">
        <v>0</v>
      </c>
      <c r="AO19" s="40">
        <v>88397.74</v>
      </c>
      <c r="AP19" s="40">
        <v>307666.95</v>
      </c>
      <c r="AQ19" s="40">
        <v>54316.64</v>
      </c>
      <c r="AR19" s="40">
        <v>130303.48</v>
      </c>
      <c r="AS19" s="40">
        <v>33661.1</v>
      </c>
      <c r="AT19" s="40">
        <v>128940.87</v>
      </c>
      <c r="AU19" s="40">
        <v>0</v>
      </c>
      <c r="AV19" s="40">
        <v>40000</v>
      </c>
      <c r="AW19" s="40">
        <v>0</v>
      </c>
      <c r="AX19" s="40">
        <v>7152.6</v>
      </c>
      <c r="AY19" s="40">
        <v>420</v>
      </c>
      <c r="AZ19" s="40">
        <v>1270</v>
      </c>
    </row>
    <row r="20" spans="1:52" s="15" customFormat="1" ht="9" customHeight="1">
      <c r="A20" s="13">
        <f t="shared" si="0"/>
        <v>13</v>
      </c>
      <c r="B20" s="23" t="s">
        <v>69</v>
      </c>
      <c r="C20" s="23" t="s">
        <v>71</v>
      </c>
      <c r="D20" s="40">
        <v>348142.31</v>
      </c>
      <c r="E20" s="40">
        <v>75517.99</v>
      </c>
      <c r="F20" s="40">
        <v>272624.32</v>
      </c>
      <c r="G20" s="40">
        <v>31649.3</v>
      </c>
      <c r="H20" s="40">
        <v>11475.66</v>
      </c>
      <c r="I20" s="40">
        <v>20173.64</v>
      </c>
      <c r="J20" s="40">
        <v>-240419.85</v>
      </c>
      <c r="K20" s="40">
        <v>-0.79</v>
      </c>
      <c r="L20" s="40">
        <v>0</v>
      </c>
      <c r="M20" s="40">
        <v>0</v>
      </c>
      <c r="N20" s="40">
        <v>0</v>
      </c>
      <c r="O20" s="40">
        <v>23697167.91</v>
      </c>
      <c r="P20" s="40">
        <v>12911122.31</v>
      </c>
      <c r="Q20" s="40">
        <v>41280</v>
      </c>
      <c r="R20" s="40">
        <v>0</v>
      </c>
      <c r="S20" s="40">
        <v>6673096.79</v>
      </c>
      <c r="T20" s="40">
        <v>86386</v>
      </c>
      <c r="U20" s="40">
        <v>3027680.51</v>
      </c>
      <c r="V20" s="40">
        <v>23805.08</v>
      </c>
      <c r="W20" s="40">
        <v>42806</v>
      </c>
      <c r="X20" s="40">
        <v>0</v>
      </c>
      <c r="Y20" s="40">
        <v>3016067.93</v>
      </c>
      <c r="Z20" s="40">
        <v>0</v>
      </c>
      <c r="AA20" s="40">
        <v>0</v>
      </c>
      <c r="AB20" s="40">
        <v>0</v>
      </c>
      <c r="AC20" s="40">
        <v>-968734.06</v>
      </c>
      <c r="AD20" s="40">
        <v>-240419.85</v>
      </c>
      <c r="AE20" s="40">
        <v>-3113.6</v>
      </c>
      <c r="AF20" s="40">
        <v>-127841.19</v>
      </c>
      <c r="AG20" s="40">
        <v>253302.15</v>
      </c>
      <c r="AH20" s="40">
        <v>676580.53</v>
      </c>
      <c r="AI20" s="40">
        <v>0</v>
      </c>
      <c r="AJ20" s="40">
        <v>0</v>
      </c>
      <c r="AK20" s="40">
        <v>-1218922.61</v>
      </c>
      <c r="AL20" s="40">
        <v>-789159.19</v>
      </c>
      <c r="AM20" s="40">
        <v>0</v>
      </c>
      <c r="AN20" s="40">
        <v>0</v>
      </c>
      <c r="AO20" s="40">
        <v>11337.76</v>
      </c>
      <c r="AP20" s="40">
        <v>75517.99</v>
      </c>
      <c r="AQ20" s="40">
        <v>4866.57</v>
      </c>
      <c r="AR20" s="40">
        <v>11475.66</v>
      </c>
      <c r="AS20" s="40">
        <v>6051.19</v>
      </c>
      <c r="AT20" s="40">
        <v>22564</v>
      </c>
      <c r="AU20" s="40">
        <v>0</v>
      </c>
      <c r="AV20" s="40">
        <v>40000</v>
      </c>
      <c r="AW20" s="40">
        <v>0</v>
      </c>
      <c r="AX20" s="40">
        <v>208.33</v>
      </c>
      <c r="AY20" s="40">
        <v>420</v>
      </c>
      <c r="AZ20" s="40">
        <v>1270</v>
      </c>
    </row>
    <row r="21" spans="1:52" s="15" customFormat="1" ht="9" customHeight="1">
      <c r="A21" s="13">
        <f t="shared" si="0"/>
        <v>14</v>
      </c>
      <c r="B21" s="23" t="s">
        <v>72</v>
      </c>
      <c r="C21" s="23" t="s">
        <v>73</v>
      </c>
      <c r="D21" s="40">
        <v>8668721.89</v>
      </c>
      <c r="E21" s="40">
        <v>2185661.4</v>
      </c>
      <c r="F21" s="40">
        <v>6483060.49</v>
      </c>
      <c r="G21" s="40">
        <v>788065.63</v>
      </c>
      <c r="H21" s="40">
        <v>277599.42</v>
      </c>
      <c r="I21" s="40">
        <v>510466.21</v>
      </c>
      <c r="J21" s="40">
        <v>-4395962.57</v>
      </c>
      <c r="K21" s="40">
        <v>-0.58</v>
      </c>
      <c r="L21" s="40">
        <v>0</v>
      </c>
      <c r="M21" s="40">
        <v>0</v>
      </c>
      <c r="N21" s="40">
        <v>0</v>
      </c>
      <c r="O21" s="40">
        <v>622672898.8</v>
      </c>
      <c r="P21" s="40">
        <v>267675881.25</v>
      </c>
      <c r="Q21" s="40">
        <v>326244</v>
      </c>
      <c r="R21" s="40">
        <v>0</v>
      </c>
      <c r="S21" s="40">
        <v>137367477.39</v>
      </c>
      <c r="T21" s="40">
        <v>804065</v>
      </c>
      <c r="U21" s="40">
        <v>71715103.17</v>
      </c>
      <c r="V21" s="40">
        <v>0</v>
      </c>
      <c r="W21" s="40">
        <v>217763.36</v>
      </c>
      <c r="X21" s="40">
        <v>0</v>
      </c>
      <c r="Y21" s="40">
        <v>57245228.33</v>
      </c>
      <c r="Z21" s="40">
        <v>0</v>
      </c>
      <c r="AA21" s="40">
        <v>0</v>
      </c>
      <c r="AB21" s="40">
        <v>0</v>
      </c>
      <c r="AC21" s="40">
        <v>-8318990.45</v>
      </c>
      <c r="AD21" s="40">
        <v>-4395962.57</v>
      </c>
      <c r="AE21" s="40">
        <v>1163559.29</v>
      </c>
      <c r="AF21" s="40">
        <v>-1344022.31</v>
      </c>
      <c r="AG21" s="40">
        <v>8696567.51</v>
      </c>
      <c r="AH21" s="40">
        <v>18315537.16</v>
      </c>
      <c r="AI21" s="40">
        <v>0.43</v>
      </c>
      <c r="AJ21" s="40">
        <v>4123877.96</v>
      </c>
      <c r="AK21" s="40">
        <v>-18179117.68</v>
      </c>
      <c r="AL21" s="40">
        <v>-25491355.38</v>
      </c>
      <c r="AM21" s="40">
        <v>0</v>
      </c>
      <c r="AN21" s="40">
        <v>0</v>
      </c>
      <c r="AO21" s="40">
        <v>947188.09</v>
      </c>
      <c r="AP21" s="40">
        <v>2185661.4</v>
      </c>
      <c r="AQ21" s="40">
        <v>115306.3</v>
      </c>
      <c r="AR21" s="40">
        <v>277599.42</v>
      </c>
      <c r="AS21" s="40">
        <v>825497.79</v>
      </c>
      <c r="AT21" s="40">
        <v>1816423.98</v>
      </c>
      <c r="AU21" s="40">
        <v>0</v>
      </c>
      <c r="AV21" s="40">
        <v>70000</v>
      </c>
      <c r="AW21" s="40">
        <v>0</v>
      </c>
      <c r="AX21" s="40">
        <v>0</v>
      </c>
      <c r="AY21" s="40">
        <v>6384</v>
      </c>
      <c r="AZ21" s="40">
        <v>21638</v>
      </c>
    </row>
    <row r="22" spans="1:52" s="15" customFormat="1" ht="9" customHeight="1">
      <c r="A22" s="13">
        <f t="shared" si="0"/>
        <v>15</v>
      </c>
      <c r="B22" s="23" t="s">
        <v>74</v>
      </c>
      <c r="C22" s="23" t="s">
        <v>75</v>
      </c>
      <c r="D22" s="40">
        <v>4311427.64</v>
      </c>
      <c r="E22" s="40">
        <v>523233.02</v>
      </c>
      <c r="F22" s="40">
        <v>3788194.62</v>
      </c>
      <c r="G22" s="40">
        <v>391947.97</v>
      </c>
      <c r="H22" s="40">
        <v>151053.61</v>
      </c>
      <c r="I22" s="40">
        <v>240894.36</v>
      </c>
      <c r="J22" s="40">
        <v>-13788071.84</v>
      </c>
      <c r="K22" s="40">
        <v>-3.68</v>
      </c>
      <c r="L22" s="40">
        <v>0</v>
      </c>
      <c r="M22" s="40">
        <v>0</v>
      </c>
      <c r="N22" s="40">
        <v>0</v>
      </c>
      <c r="O22" s="40">
        <v>263376373.88</v>
      </c>
      <c r="P22" s="40">
        <v>195408521.99</v>
      </c>
      <c r="Q22" s="40">
        <v>347406.56</v>
      </c>
      <c r="R22" s="40">
        <v>989282.08</v>
      </c>
      <c r="S22" s="40">
        <v>118259712.46</v>
      </c>
      <c r="T22" s="40">
        <v>3115959.37</v>
      </c>
      <c r="U22" s="40">
        <v>41889433.45</v>
      </c>
      <c r="V22" s="40">
        <v>1238253.3</v>
      </c>
      <c r="W22" s="40">
        <v>711509.52</v>
      </c>
      <c r="X22" s="40">
        <v>2809.31</v>
      </c>
      <c r="Y22" s="40">
        <v>28854155.94</v>
      </c>
      <c r="Z22" s="40">
        <v>0</v>
      </c>
      <c r="AA22" s="40">
        <v>0</v>
      </c>
      <c r="AB22" s="40">
        <v>0</v>
      </c>
      <c r="AC22" s="40">
        <v>-18205188.85</v>
      </c>
      <c r="AD22" s="40">
        <v>-13788071.84</v>
      </c>
      <c r="AE22" s="40">
        <v>-7143757.55</v>
      </c>
      <c r="AF22" s="40">
        <v>-9096843.11</v>
      </c>
      <c r="AG22" s="40">
        <v>3595160.15</v>
      </c>
      <c r="AH22" s="40">
        <v>7582377.65</v>
      </c>
      <c r="AI22" s="40">
        <v>0</v>
      </c>
      <c r="AJ22" s="40">
        <v>0</v>
      </c>
      <c r="AK22" s="40">
        <v>-14656591.45</v>
      </c>
      <c r="AL22" s="40">
        <v>-12273606.38</v>
      </c>
      <c r="AM22" s="40">
        <v>0</v>
      </c>
      <c r="AN22" s="40">
        <v>0</v>
      </c>
      <c r="AO22" s="40">
        <v>162579.22</v>
      </c>
      <c r="AP22" s="40">
        <v>523233.02</v>
      </c>
      <c r="AQ22" s="40">
        <v>68174.08</v>
      </c>
      <c r="AR22" s="40">
        <v>151053.61</v>
      </c>
      <c r="AS22" s="40">
        <v>94135.14</v>
      </c>
      <c r="AT22" s="40">
        <v>331378.41</v>
      </c>
      <c r="AU22" s="40">
        <v>0</v>
      </c>
      <c r="AV22" s="40">
        <v>40000</v>
      </c>
      <c r="AW22" s="40">
        <v>0</v>
      </c>
      <c r="AX22" s="40">
        <v>0</v>
      </c>
      <c r="AY22" s="40">
        <v>270</v>
      </c>
      <c r="AZ22" s="40">
        <v>801</v>
      </c>
    </row>
    <row r="23" spans="1:52" s="15" customFormat="1" ht="9" customHeight="1">
      <c r="A23" s="13">
        <f t="shared" si="0"/>
        <v>16</v>
      </c>
      <c r="B23" s="23" t="s">
        <v>76</v>
      </c>
      <c r="C23" s="23" t="s">
        <v>77</v>
      </c>
      <c r="D23" s="40">
        <v>11295730097.22</v>
      </c>
      <c r="E23" s="40">
        <v>517879561.2</v>
      </c>
      <c r="F23" s="40">
        <v>10777850536.019999</v>
      </c>
      <c r="G23" s="40">
        <v>1026884554.29</v>
      </c>
      <c r="H23" s="40">
        <v>380585701.65</v>
      </c>
      <c r="I23" s="40">
        <v>646298852.64</v>
      </c>
      <c r="J23" s="40">
        <v>37273436313.5</v>
      </c>
      <c r="K23" s="40">
        <v>3.8</v>
      </c>
      <c r="L23" s="40">
        <v>0</v>
      </c>
      <c r="M23" s="40">
        <v>0</v>
      </c>
      <c r="N23" s="40">
        <v>0</v>
      </c>
      <c r="O23" s="40">
        <v>723976895649.57</v>
      </c>
      <c r="P23" s="40">
        <v>470545836420.1</v>
      </c>
      <c r="Q23" s="40">
        <v>419914295.19</v>
      </c>
      <c r="R23" s="40">
        <v>172868508367.18</v>
      </c>
      <c r="S23" s="40">
        <v>60577100950.61</v>
      </c>
      <c r="T23" s="40">
        <v>911333553.51</v>
      </c>
      <c r="U23" s="40">
        <v>103232052936.07</v>
      </c>
      <c r="V23" s="40">
        <v>197220187.71</v>
      </c>
      <c r="W23" s="40">
        <v>262834950.76</v>
      </c>
      <c r="X23" s="40">
        <v>106386064286.4</v>
      </c>
      <c r="Y23" s="40">
        <v>25690806892.67</v>
      </c>
      <c r="Z23" s="40">
        <v>0</v>
      </c>
      <c r="AA23" s="40">
        <v>0</v>
      </c>
      <c r="AB23" s="40">
        <v>0</v>
      </c>
      <c r="AC23" s="40">
        <v>11188131642.41</v>
      </c>
      <c r="AD23" s="40">
        <v>37273436313.5</v>
      </c>
      <c r="AE23" s="40">
        <v>-290407238.31</v>
      </c>
      <c r="AF23" s="40">
        <v>-526880577.37</v>
      </c>
      <c r="AG23" s="40">
        <v>6686678241.76</v>
      </c>
      <c r="AH23" s="40">
        <v>16485643913.29</v>
      </c>
      <c r="AI23" s="40">
        <v>591195386.54</v>
      </c>
      <c r="AJ23" s="40">
        <v>1908378385.02</v>
      </c>
      <c r="AK23" s="40">
        <v>4200588452.82</v>
      </c>
      <c r="AL23" s="40">
        <v>19406217792.96</v>
      </c>
      <c r="AM23" s="40">
        <v>76799.6</v>
      </c>
      <c r="AN23" s="40">
        <v>76799.6</v>
      </c>
      <c r="AO23" s="40">
        <v>214623122.24</v>
      </c>
      <c r="AP23" s="40">
        <v>517879561.2</v>
      </c>
      <c r="AQ23" s="40">
        <v>162933394.9</v>
      </c>
      <c r="AR23" s="40">
        <v>380585701.65</v>
      </c>
      <c r="AS23" s="40">
        <v>51687882.34</v>
      </c>
      <c r="AT23" s="40">
        <v>133245380.55</v>
      </c>
      <c r="AU23" s="40">
        <v>0</v>
      </c>
      <c r="AV23" s="40">
        <v>2537000</v>
      </c>
      <c r="AW23" s="40">
        <v>0</v>
      </c>
      <c r="AX23" s="40">
        <v>1500000</v>
      </c>
      <c r="AY23" s="40">
        <v>1845</v>
      </c>
      <c r="AZ23" s="40">
        <v>11479</v>
      </c>
    </row>
    <row r="24" spans="1:52" s="15" customFormat="1" ht="9" customHeight="1">
      <c r="A24" s="13">
        <f t="shared" si="0"/>
        <v>17</v>
      </c>
      <c r="B24" s="23" t="s">
        <v>76</v>
      </c>
      <c r="C24" s="23" t="s">
        <v>78</v>
      </c>
      <c r="D24" s="40">
        <v>40782857.02</v>
      </c>
      <c r="E24" s="40">
        <v>2913298.21</v>
      </c>
      <c r="F24" s="40">
        <v>37869558.81</v>
      </c>
      <c r="G24" s="40">
        <v>3707532.49</v>
      </c>
      <c r="H24" s="40">
        <v>1441645.54</v>
      </c>
      <c r="I24" s="40">
        <v>2265886.95</v>
      </c>
      <c r="J24" s="40">
        <v>128091808.75</v>
      </c>
      <c r="K24" s="40">
        <v>3.7</v>
      </c>
      <c r="L24" s="40">
        <v>0</v>
      </c>
      <c r="M24" s="40">
        <v>0</v>
      </c>
      <c r="N24" s="40">
        <v>0</v>
      </c>
      <c r="O24" s="40">
        <v>2350708306.23</v>
      </c>
      <c r="P24" s="40">
        <v>2255401207.95</v>
      </c>
      <c r="Q24" s="40">
        <v>11222425.07</v>
      </c>
      <c r="R24" s="40">
        <v>112300.87</v>
      </c>
      <c r="S24" s="40">
        <v>948544225.78</v>
      </c>
      <c r="T24" s="40">
        <v>21974014.31</v>
      </c>
      <c r="U24" s="40">
        <v>624994188.6</v>
      </c>
      <c r="V24" s="40">
        <v>148925656.79</v>
      </c>
      <c r="W24" s="40">
        <v>8136581.02</v>
      </c>
      <c r="X24" s="40">
        <v>117760.48</v>
      </c>
      <c r="Y24" s="40">
        <v>491374055.03</v>
      </c>
      <c r="Z24" s="40">
        <v>0</v>
      </c>
      <c r="AA24" s="40">
        <v>0</v>
      </c>
      <c r="AB24" s="40">
        <v>0</v>
      </c>
      <c r="AC24" s="40">
        <v>17619708.29</v>
      </c>
      <c r="AD24" s="40">
        <v>128091808.75</v>
      </c>
      <c r="AE24" s="40">
        <v>-323348</v>
      </c>
      <c r="AF24" s="40">
        <v>-397448</v>
      </c>
      <c r="AG24" s="40">
        <v>24001805.19</v>
      </c>
      <c r="AH24" s="40">
        <v>60974872.62</v>
      </c>
      <c r="AI24" s="40">
        <v>2784804.57</v>
      </c>
      <c r="AJ24" s="40">
        <v>7810283.52</v>
      </c>
      <c r="AK24" s="40">
        <v>-8843553.47</v>
      </c>
      <c r="AL24" s="40">
        <v>59704100.61</v>
      </c>
      <c r="AM24" s="40">
        <v>0</v>
      </c>
      <c r="AN24" s="40">
        <v>0</v>
      </c>
      <c r="AO24" s="40">
        <v>949030.47</v>
      </c>
      <c r="AP24" s="40">
        <v>2913298.21</v>
      </c>
      <c r="AQ24" s="40">
        <v>676952.77</v>
      </c>
      <c r="AR24" s="40">
        <v>1441645.54</v>
      </c>
      <c r="AS24" s="40">
        <v>236901.88</v>
      </c>
      <c r="AT24" s="40">
        <v>607317.44</v>
      </c>
      <c r="AU24" s="40">
        <v>0</v>
      </c>
      <c r="AV24" s="40">
        <v>531000</v>
      </c>
      <c r="AW24" s="40">
        <v>33956.82</v>
      </c>
      <c r="AX24" s="40">
        <v>329034.23</v>
      </c>
      <c r="AY24" s="40">
        <v>1219</v>
      </c>
      <c r="AZ24" s="40">
        <v>4301</v>
      </c>
    </row>
    <row r="25" spans="1:52" s="15" customFormat="1" ht="9" customHeight="1">
      <c r="A25" s="13">
        <f t="shared" si="0"/>
        <v>18</v>
      </c>
      <c r="B25" s="23" t="s">
        <v>79</v>
      </c>
      <c r="C25" s="23" t="s">
        <v>80</v>
      </c>
      <c r="D25" s="40">
        <v>195233.42</v>
      </c>
      <c r="E25" s="40">
        <v>69704.15</v>
      </c>
      <c r="F25" s="40">
        <v>125529.27</v>
      </c>
      <c r="G25" s="40">
        <v>17748.5</v>
      </c>
      <c r="H25" s="40">
        <v>6213.23</v>
      </c>
      <c r="I25" s="40">
        <v>11535.27</v>
      </c>
      <c r="J25" s="40">
        <v>116960.9</v>
      </c>
      <c r="K25" s="40">
        <v>0.68</v>
      </c>
      <c r="L25" s="40">
        <v>0</v>
      </c>
      <c r="M25" s="40">
        <v>0</v>
      </c>
      <c r="N25" s="40">
        <v>0</v>
      </c>
      <c r="O25" s="40">
        <v>14241135.7158</v>
      </c>
      <c r="P25" s="40">
        <v>5728503.11</v>
      </c>
      <c r="Q25" s="40">
        <v>16120</v>
      </c>
      <c r="R25" s="40">
        <v>0</v>
      </c>
      <c r="S25" s="40">
        <v>2728822.27</v>
      </c>
      <c r="T25" s="40">
        <v>65590</v>
      </c>
      <c r="U25" s="40">
        <v>1568474.73</v>
      </c>
      <c r="V25" s="40">
        <v>0</v>
      </c>
      <c r="W25" s="40">
        <v>67950</v>
      </c>
      <c r="X25" s="40">
        <v>0</v>
      </c>
      <c r="Y25" s="40">
        <v>1281546.11</v>
      </c>
      <c r="Z25" s="40">
        <v>0</v>
      </c>
      <c r="AA25" s="40">
        <v>0</v>
      </c>
      <c r="AB25" s="40">
        <v>0</v>
      </c>
      <c r="AC25" s="40">
        <v>-620678.87</v>
      </c>
      <c r="AD25" s="40">
        <v>116960.9</v>
      </c>
      <c r="AE25" s="40">
        <v>0</v>
      </c>
      <c r="AF25" s="40">
        <v>-2868.4</v>
      </c>
      <c r="AG25" s="40">
        <v>68274.97</v>
      </c>
      <c r="AH25" s="40">
        <v>150615.99</v>
      </c>
      <c r="AI25" s="40">
        <v>0</v>
      </c>
      <c r="AJ25" s="40">
        <v>0</v>
      </c>
      <c r="AK25" s="40">
        <v>-688953.84</v>
      </c>
      <c r="AL25" s="40">
        <v>-30786.69</v>
      </c>
      <c r="AM25" s="40">
        <v>0</v>
      </c>
      <c r="AN25" s="40">
        <v>0</v>
      </c>
      <c r="AO25" s="40">
        <v>10881.1</v>
      </c>
      <c r="AP25" s="40">
        <v>69704.15</v>
      </c>
      <c r="AQ25" s="40">
        <v>2515.77</v>
      </c>
      <c r="AR25" s="40">
        <v>6213.23</v>
      </c>
      <c r="AS25" s="40">
        <v>8365.33</v>
      </c>
      <c r="AT25" s="40">
        <v>13490.92</v>
      </c>
      <c r="AU25" s="40">
        <v>0</v>
      </c>
      <c r="AV25" s="40">
        <v>50000</v>
      </c>
      <c r="AW25" s="40">
        <v>0</v>
      </c>
      <c r="AX25" s="40">
        <v>0</v>
      </c>
      <c r="AY25" s="40">
        <v>0</v>
      </c>
      <c r="AZ25" s="40">
        <v>0</v>
      </c>
    </row>
    <row r="26" spans="1:52" s="15" customFormat="1" ht="9" customHeight="1">
      <c r="A26" s="13">
        <f t="shared" si="0"/>
        <v>19</v>
      </c>
      <c r="B26" s="23" t="s">
        <v>79</v>
      </c>
      <c r="C26" s="23" t="s">
        <v>81</v>
      </c>
      <c r="D26" s="40">
        <v>29154.49</v>
      </c>
      <c r="E26" s="40">
        <v>14765.9</v>
      </c>
      <c r="F26" s="40">
        <v>14388.59</v>
      </c>
      <c r="G26" s="40">
        <v>2650.41</v>
      </c>
      <c r="H26" s="40">
        <v>896.4</v>
      </c>
      <c r="I26" s="40">
        <v>1754.01</v>
      </c>
      <c r="J26" s="40">
        <v>36671.28</v>
      </c>
      <c r="K26" s="40">
        <v>1.42</v>
      </c>
      <c r="L26" s="40">
        <v>0</v>
      </c>
      <c r="M26" s="40">
        <v>0</v>
      </c>
      <c r="N26" s="40">
        <v>0</v>
      </c>
      <c r="O26" s="40">
        <v>2261728.3345</v>
      </c>
      <c r="P26" s="40">
        <v>637831.52</v>
      </c>
      <c r="Q26" s="40">
        <v>3000</v>
      </c>
      <c r="R26" s="40">
        <v>0</v>
      </c>
      <c r="S26" s="40">
        <v>295946.01</v>
      </c>
      <c r="T26" s="40">
        <v>27800</v>
      </c>
      <c r="U26" s="40">
        <v>141307.86</v>
      </c>
      <c r="V26" s="40">
        <v>15795.29</v>
      </c>
      <c r="W26" s="40">
        <v>3600</v>
      </c>
      <c r="X26" s="40">
        <v>0</v>
      </c>
      <c r="Y26" s="40">
        <v>150382.36</v>
      </c>
      <c r="Z26" s="40">
        <v>0</v>
      </c>
      <c r="AA26" s="40">
        <v>0</v>
      </c>
      <c r="AB26" s="40">
        <v>0</v>
      </c>
      <c r="AC26" s="40">
        <v>-25925.85</v>
      </c>
      <c r="AD26" s="40">
        <v>36671.28</v>
      </c>
      <c r="AE26" s="40">
        <v>0</v>
      </c>
      <c r="AF26" s="40">
        <v>-639</v>
      </c>
      <c r="AG26" s="40">
        <v>11856.5</v>
      </c>
      <c r="AH26" s="40">
        <v>29913.9</v>
      </c>
      <c r="AI26" s="40">
        <v>0</v>
      </c>
      <c r="AJ26" s="40">
        <v>0</v>
      </c>
      <c r="AK26" s="40">
        <v>-37782.35</v>
      </c>
      <c r="AL26" s="40">
        <v>7396.38</v>
      </c>
      <c r="AM26" s="40">
        <v>0</v>
      </c>
      <c r="AN26" s="40">
        <v>0</v>
      </c>
      <c r="AO26" s="40">
        <v>4573.91</v>
      </c>
      <c r="AP26" s="40">
        <v>14765.9</v>
      </c>
      <c r="AQ26" s="40">
        <v>339.86</v>
      </c>
      <c r="AR26" s="40">
        <v>896.4</v>
      </c>
      <c r="AS26" s="40">
        <v>4234.05</v>
      </c>
      <c r="AT26" s="40">
        <v>8869.5</v>
      </c>
      <c r="AU26" s="40">
        <v>0</v>
      </c>
      <c r="AV26" s="40">
        <v>5000</v>
      </c>
      <c r="AW26" s="40">
        <v>0</v>
      </c>
      <c r="AX26" s="40">
        <v>0</v>
      </c>
      <c r="AY26" s="40">
        <v>0</v>
      </c>
      <c r="AZ26" s="40">
        <v>0</v>
      </c>
    </row>
    <row r="27" spans="1:52" s="15" customFormat="1" ht="9" customHeight="1">
      <c r="A27" s="13">
        <f t="shared" si="0"/>
        <v>20</v>
      </c>
      <c r="B27" s="23" t="s">
        <v>79</v>
      </c>
      <c r="C27" s="23" t="s">
        <v>82</v>
      </c>
      <c r="D27" s="40">
        <v>1046679.55</v>
      </c>
      <c r="E27" s="40">
        <v>460083.76</v>
      </c>
      <c r="F27" s="40">
        <v>586595.79</v>
      </c>
      <c r="G27" s="40">
        <v>95152.7</v>
      </c>
      <c r="H27" s="40">
        <v>34311.13</v>
      </c>
      <c r="I27" s="40">
        <v>60841.57</v>
      </c>
      <c r="J27" s="40">
        <v>597269.58</v>
      </c>
      <c r="K27" s="40">
        <v>0.65</v>
      </c>
      <c r="L27" s="40">
        <v>0</v>
      </c>
      <c r="M27" s="40">
        <v>0</v>
      </c>
      <c r="N27" s="40">
        <v>0</v>
      </c>
      <c r="O27" s="40">
        <v>73019345.2476</v>
      </c>
      <c r="P27" s="40">
        <v>35650190.31</v>
      </c>
      <c r="Q27" s="40">
        <v>141326</v>
      </c>
      <c r="R27" s="40">
        <v>0</v>
      </c>
      <c r="S27" s="40">
        <v>17759398.42</v>
      </c>
      <c r="T27" s="40">
        <v>375526.84</v>
      </c>
      <c r="U27" s="40">
        <v>9601240.74</v>
      </c>
      <c r="V27" s="40">
        <v>156.94</v>
      </c>
      <c r="W27" s="40">
        <v>106486</v>
      </c>
      <c r="X27" s="40">
        <v>0</v>
      </c>
      <c r="Y27" s="40">
        <v>7666055.37</v>
      </c>
      <c r="Z27" s="40">
        <v>0</v>
      </c>
      <c r="AA27" s="40">
        <v>0</v>
      </c>
      <c r="AB27" s="40">
        <v>0</v>
      </c>
      <c r="AC27" s="40">
        <v>-3398762.41</v>
      </c>
      <c r="AD27" s="40">
        <v>597269.58</v>
      </c>
      <c r="AE27" s="40">
        <v>0</v>
      </c>
      <c r="AF27" s="40">
        <v>0</v>
      </c>
      <c r="AG27" s="40">
        <v>260715.63</v>
      </c>
      <c r="AH27" s="40">
        <v>557526.96</v>
      </c>
      <c r="AI27" s="40">
        <v>0</v>
      </c>
      <c r="AJ27" s="40">
        <v>0</v>
      </c>
      <c r="AK27" s="40">
        <v>-3659478.04</v>
      </c>
      <c r="AL27" s="40">
        <v>39742.62</v>
      </c>
      <c r="AM27" s="40">
        <v>0</v>
      </c>
      <c r="AN27" s="40">
        <v>0</v>
      </c>
      <c r="AO27" s="40">
        <v>33616</v>
      </c>
      <c r="AP27" s="40">
        <v>460083.76</v>
      </c>
      <c r="AQ27" s="40">
        <v>14297.07</v>
      </c>
      <c r="AR27" s="40">
        <v>34311.13</v>
      </c>
      <c r="AS27" s="40">
        <v>19318.93</v>
      </c>
      <c r="AT27" s="40">
        <v>25772.63</v>
      </c>
      <c r="AU27" s="40">
        <v>0</v>
      </c>
      <c r="AV27" s="40">
        <v>400000</v>
      </c>
      <c r="AW27" s="40">
        <v>0</v>
      </c>
      <c r="AX27" s="40">
        <v>0</v>
      </c>
      <c r="AY27" s="40">
        <v>0</v>
      </c>
      <c r="AZ27" s="40">
        <v>0</v>
      </c>
    </row>
    <row r="28" spans="1:52" s="15" customFormat="1" ht="9" customHeight="1">
      <c r="A28" s="13">
        <f t="shared" si="0"/>
        <v>21</v>
      </c>
      <c r="B28" s="23" t="s">
        <v>83</v>
      </c>
      <c r="C28" s="23" t="s">
        <v>84</v>
      </c>
      <c r="D28" s="40">
        <v>855173.9</v>
      </c>
      <c r="E28" s="40">
        <v>142692.33</v>
      </c>
      <c r="F28" s="40">
        <v>712481.57</v>
      </c>
      <c r="G28" s="40">
        <v>77743.08</v>
      </c>
      <c r="H28" s="40">
        <v>27880.52</v>
      </c>
      <c r="I28" s="40">
        <v>49862.56</v>
      </c>
      <c r="J28" s="40">
        <v>-1752090.96</v>
      </c>
      <c r="K28" s="40">
        <v>-2.33</v>
      </c>
      <c r="L28" s="40">
        <v>0</v>
      </c>
      <c r="M28" s="40">
        <v>0</v>
      </c>
      <c r="N28" s="40">
        <v>0</v>
      </c>
      <c r="O28" s="40">
        <v>60733339.47</v>
      </c>
      <c r="P28" s="40">
        <v>27056486.25</v>
      </c>
      <c r="Q28" s="40">
        <v>71996</v>
      </c>
      <c r="R28" s="40">
        <v>0</v>
      </c>
      <c r="S28" s="40">
        <v>13809582.59</v>
      </c>
      <c r="T28" s="40">
        <v>97640</v>
      </c>
      <c r="U28" s="40">
        <v>7770901.27</v>
      </c>
      <c r="V28" s="40">
        <v>0</v>
      </c>
      <c r="W28" s="40">
        <v>45080</v>
      </c>
      <c r="X28" s="40">
        <v>0</v>
      </c>
      <c r="Y28" s="40">
        <v>5261286.39</v>
      </c>
      <c r="Z28" s="40">
        <v>0</v>
      </c>
      <c r="AA28" s="40">
        <v>0</v>
      </c>
      <c r="AB28" s="40">
        <v>0</v>
      </c>
      <c r="AC28" s="40">
        <v>-3714776.92</v>
      </c>
      <c r="AD28" s="40">
        <v>-1752090.96</v>
      </c>
      <c r="AE28" s="40">
        <v>-22643.4</v>
      </c>
      <c r="AF28" s="40">
        <v>576258.35</v>
      </c>
      <c r="AG28" s="40">
        <v>689858.58</v>
      </c>
      <c r="AH28" s="40">
        <v>1349342.83</v>
      </c>
      <c r="AI28" s="40">
        <v>208605.48</v>
      </c>
      <c r="AJ28" s="40">
        <v>658947.26</v>
      </c>
      <c r="AK28" s="40">
        <v>-4590597.58</v>
      </c>
      <c r="AL28" s="40">
        <v>-4336639.4</v>
      </c>
      <c r="AM28" s="40">
        <v>0</v>
      </c>
      <c r="AN28" s="40">
        <v>0</v>
      </c>
      <c r="AO28" s="40">
        <v>47147.89</v>
      </c>
      <c r="AP28" s="40">
        <v>142692.33</v>
      </c>
      <c r="AQ28" s="40">
        <v>11458.99</v>
      </c>
      <c r="AR28" s="40">
        <v>27880.52</v>
      </c>
      <c r="AS28" s="40">
        <v>34168.9</v>
      </c>
      <c r="AT28" s="40">
        <v>95705.81</v>
      </c>
      <c r="AU28" s="40">
        <v>0</v>
      </c>
      <c r="AV28" s="40">
        <v>14986</v>
      </c>
      <c r="AW28" s="40">
        <v>0</v>
      </c>
      <c r="AX28" s="40">
        <v>0</v>
      </c>
      <c r="AY28" s="40">
        <v>1520</v>
      </c>
      <c r="AZ28" s="40">
        <v>4120</v>
      </c>
    </row>
    <row r="29" spans="1:52" s="15" customFormat="1" ht="9" customHeight="1">
      <c r="A29" s="13">
        <f t="shared" si="0"/>
        <v>22</v>
      </c>
      <c r="B29" s="23" t="s">
        <v>85</v>
      </c>
      <c r="C29" s="23" t="s">
        <v>86</v>
      </c>
      <c r="D29" s="40">
        <v>631679.4</v>
      </c>
      <c r="E29" s="40">
        <v>141879.06</v>
      </c>
      <c r="F29" s="40">
        <v>489800.34</v>
      </c>
      <c r="G29" s="40">
        <v>57425.39</v>
      </c>
      <c r="H29" s="40">
        <v>21219.82</v>
      </c>
      <c r="I29" s="40">
        <v>36205.57</v>
      </c>
      <c r="J29" s="40">
        <v>-8296509.44</v>
      </c>
      <c r="K29" s="40">
        <v>-15.08</v>
      </c>
      <c r="L29" s="40">
        <v>0</v>
      </c>
      <c r="M29" s="40">
        <v>0</v>
      </c>
      <c r="N29" s="40">
        <v>0</v>
      </c>
      <c r="O29" s="40">
        <v>42680537.26</v>
      </c>
      <c r="P29" s="40">
        <v>23602254</v>
      </c>
      <c r="Q29" s="40">
        <v>85921</v>
      </c>
      <c r="R29" s="40">
        <v>0</v>
      </c>
      <c r="S29" s="40">
        <v>12811612.18</v>
      </c>
      <c r="T29" s="40">
        <v>343253.53</v>
      </c>
      <c r="U29" s="40">
        <v>4980500.33</v>
      </c>
      <c r="V29" s="40">
        <v>112581.9</v>
      </c>
      <c r="W29" s="40">
        <v>122714.83</v>
      </c>
      <c r="X29" s="40">
        <v>0</v>
      </c>
      <c r="Y29" s="40">
        <v>5145670.23</v>
      </c>
      <c r="Z29" s="40">
        <v>0</v>
      </c>
      <c r="AA29" s="40">
        <v>0</v>
      </c>
      <c r="AB29" s="40">
        <v>0</v>
      </c>
      <c r="AC29" s="40">
        <v>-7330277.48</v>
      </c>
      <c r="AD29" s="40">
        <v>-8296509.44</v>
      </c>
      <c r="AE29" s="40">
        <v>1175349.33</v>
      </c>
      <c r="AF29" s="40">
        <v>1249966.84</v>
      </c>
      <c r="AG29" s="40">
        <v>299735.48</v>
      </c>
      <c r="AH29" s="40">
        <v>582931.06</v>
      </c>
      <c r="AI29" s="40">
        <v>28582.52</v>
      </c>
      <c r="AJ29" s="40">
        <v>115152.77</v>
      </c>
      <c r="AK29" s="40">
        <v>-8833944.81</v>
      </c>
      <c r="AL29" s="40">
        <v>-10244560.11</v>
      </c>
      <c r="AM29" s="40">
        <v>0</v>
      </c>
      <c r="AN29" s="40">
        <v>0</v>
      </c>
      <c r="AO29" s="40">
        <v>54789.58</v>
      </c>
      <c r="AP29" s="40">
        <v>141879.06</v>
      </c>
      <c r="AQ29" s="40">
        <v>8768.34</v>
      </c>
      <c r="AR29" s="40">
        <v>21219.82</v>
      </c>
      <c r="AS29" s="40">
        <v>45841.24</v>
      </c>
      <c r="AT29" s="40">
        <v>94619.24</v>
      </c>
      <c r="AU29" s="40">
        <v>0</v>
      </c>
      <c r="AV29" s="40">
        <v>25000</v>
      </c>
      <c r="AW29" s="40">
        <v>0</v>
      </c>
      <c r="AX29" s="40">
        <v>0</v>
      </c>
      <c r="AY29" s="40">
        <v>180</v>
      </c>
      <c r="AZ29" s="40">
        <v>1040</v>
      </c>
    </row>
    <row r="30" spans="1:52" s="15" customFormat="1" ht="9" customHeight="1">
      <c r="A30" s="13">
        <f t="shared" si="0"/>
        <v>23</v>
      </c>
      <c r="B30" s="23" t="s">
        <v>87</v>
      </c>
      <c r="C30" s="23" t="s">
        <v>88</v>
      </c>
      <c r="D30" s="40">
        <v>625544.68</v>
      </c>
      <c r="E30" s="40">
        <v>77943.89</v>
      </c>
      <c r="F30" s="40">
        <v>547600.79</v>
      </c>
      <c r="G30" s="40">
        <v>56867.69</v>
      </c>
      <c r="H30" s="40">
        <v>20240.22</v>
      </c>
      <c r="I30" s="40">
        <v>36627.47</v>
      </c>
      <c r="J30" s="40">
        <v>-1992859.23</v>
      </c>
      <c r="K30" s="40">
        <v>-3.62</v>
      </c>
      <c r="L30" s="40">
        <v>0</v>
      </c>
      <c r="M30" s="40">
        <v>0</v>
      </c>
      <c r="N30" s="40">
        <v>0</v>
      </c>
      <c r="O30" s="40">
        <v>44621873.02</v>
      </c>
      <c r="P30" s="40">
        <v>19305681.1</v>
      </c>
      <c r="Q30" s="40">
        <v>58600</v>
      </c>
      <c r="R30" s="40">
        <v>0</v>
      </c>
      <c r="S30" s="40">
        <v>9825897.44</v>
      </c>
      <c r="T30" s="40">
        <v>210400</v>
      </c>
      <c r="U30" s="40">
        <v>5945993.4</v>
      </c>
      <c r="V30" s="40">
        <v>54988.12</v>
      </c>
      <c r="W30" s="40">
        <v>38400</v>
      </c>
      <c r="X30" s="40">
        <v>0</v>
      </c>
      <c r="Y30" s="40">
        <v>3171402.14</v>
      </c>
      <c r="Z30" s="40">
        <v>0</v>
      </c>
      <c r="AA30" s="40">
        <v>0</v>
      </c>
      <c r="AB30" s="40">
        <v>0</v>
      </c>
      <c r="AC30" s="40">
        <v>-1758085.22</v>
      </c>
      <c r="AD30" s="40">
        <v>-1992859.23</v>
      </c>
      <c r="AE30" s="40">
        <v>-506517.55</v>
      </c>
      <c r="AF30" s="40">
        <v>-535254.55</v>
      </c>
      <c r="AG30" s="40">
        <v>447516</v>
      </c>
      <c r="AH30" s="40">
        <v>1144128.6</v>
      </c>
      <c r="AI30" s="40">
        <v>73891.71</v>
      </c>
      <c r="AJ30" s="40">
        <v>100824.99</v>
      </c>
      <c r="AK30" s="40">
        <v>-1772975.38</v>
      </c>
      <c r="AL30" s="40">
        <v>-2702558.27</v>
      </c>
      <c r="AM30" s="40">
        <v>0</v>
      </c>
      <c r="AN30" s="40">
        <v>0</v>
      </c>
      <c r="AO30" s="40">
        <v>21342.98</v>
      </c>
      <c r="AP30" s="40">
        <v>77943.89</v>
      </c>
      <c r="AQ30" s="40">
        <v>8499.29</v>
      </c>
      <c r="AR30" s="40">
        <v>20240.22</v>
      </c>
      <c r="AS30" s="40">
        <v>12737.54</v>
      </c>
      <c r="AT30" s="40">
        <v>39760.54</v>
      </c>
      <c r="AU30" s="40">
        <v>0</v>
      </c>
      <c r="AV30" s="40">
        <v>15000</v>
      </c>
      <c r="AW30" s="40">
        <v>10.15</v>
      </c>
      <c r="AX30" s="40">
        <v>2525.13</v>
      </c>
      <c r="AY30" s="40">
        <v>96</v>
      </c>
      <c r="AZ30" s="40">
        <v>418</v>
      </c>
    </row>
    <row r="31" spans="1:52" s="15" customFormat="1" ht="9" customHeight="1">
      <c r="A31" s="13">
        <f t="shared" si="0"/>
        <v>24</v>
      </c>
      <c r="B31" s="23" t="s">
        <v>89</v>
      </c>
      <c r="C31" s="23" t="s">
        <v>90</v>
      </c>
      <c r="D31" s="40">
        <v>794649.77</v>
      </c>
      <c r="E31" s="40">
        <v>102067.46</v>
      </c>
      <c r="F31" s="40">
        <v>692582.31</v>
      </c>
      <c r="G31" s="40">
        <v>72240.89</v>
      </c>
      <c r="H31" s="40">
        <v>25627.21</v>
      </c>
      <c r="I31" s="40">
        <v>46613.68</v>
      </c>
      <c r="J31" s="40">
        <v>3978162.21</v>
      </c>
      <c r="K31" s="40">
        <v>5.73</v>
      </c>
      <c r="L31" s="40">
        <v>0</v>
      </c>
      <c r="M31" s="40">
        <v>0</v>
      </c>
      <c r="N31" s="40">
        <v>0</v>
      </c>
      <c r="O31" s="40">
        <v>55438995.08</v>
      </c>
      <c r="P31" s="40">
        <v>27274698.74</v>
      </c>
      <c r="Q31" s="40">
        <v>28685</v>
      </c>
      <c r="R31" s="40">
        <v>0</v>
      </c>
      <c r="S31" s="40">
        <v>14311183.49</v>
      </c>
      <c r="T31" s="40">
        <v>113850</v>
      </c>
      <c r="U31" s="40">
        <v>6766975.24</v>
      </c>
      <c r="V31" s="40">
        <v>0</v>
      </c>
      <c r="W31" s="40">
        <v>23355</v>
      </c>
      <c r="X31" s="40">
        <v>0</v>
      </c>
      <c r="Y31" s="40">
        <v>6030650.01</v>
      </c>
      <c r="Z31" s="40">
        <v>0</v>
      </c>
      <c r="AA31" s="40">
        <v>0</v>
      </c>
      <c r="AB31" s="40">
        <v>0</v>
      </c>
      <c r="AC31" s="40">
        <v>1166696.53</v>
      </c>
      <c r="AD31" s="40">
        <v>3978162.21</v>
      </c>
      <c r="AE31" s="40">
        <v>353682.2</v>
      </c>
      <c r="AF31" s="40">
        <v>329120.1</v>
      </c>
      <c r="AG31" s="40">
        <v>433838.46</v>
      </c>
      <c r="AH31" s="40">
        <v>1242001.08</v>
      </c>
      <c r="AI31" s="40">
        <v>112991.5</v>
      </c>
      <c r="AJ31" s="40">
        <v>492939.57</v>
      </c>
      <c r="AK31" s="40">
        <v>266184.37</v>
      </c>
      <c r="AL31" s="40">
        <v>1914101.46</v>
      </c>
      <c r="AM31" s="40">
        <v>0</v>
      </c>
      <c r="AN31" s="40">
        <v>0</v>
      </c>
      <c r="AO31" s="40">
        <v>53164.46</v>
      </c>
      <c r="AP31" s="40">
        <v>102067.46</v>
      </c>
      <c r="AQ31" s="40">
        <v>10970.35</v>
      </c>
      <c r="AR31" s="40">
        <v>25627.21</v>
      </c>
      <c r="AS31" s="40">
        <v>19674.15</v>
      </c>
      <c r="AT31" s="40">
        <v>31119.23</v>
      </c>
      <c r="AU31" s="40">
        <v>20000</v>
      </c>
      <c r="AV31" s="40">
        <v>35000</v>
      </c>
      <c r="AW31" s="40">
        <v>49.96</v>
      </c>
      <c r="AX31" s="40">
        <v>2391.02</v>
      </c>
      <c r="AY31" s="40">
        <v>2470</v>
      </c>
      <c r="AZ31" s="40">
        <v>7930</v>
      </c>
    </row>
    <row r="32" spans="1:52" s="15" customFormat="1" ht="9" customHeight="1">
      <c r="A32" s="13">
        <f t="shared" si="0"/>
        <v>25</v>
      </c>
      <c r="B32" s="23" t="s">
        <v>91</v>
      </c>
      <c r="C32" s="23" t="s">
        <v>92</v>
      </c>
      <c r="D32" s="40">
        <v>357285.02</v>
      </c>
      <c r="E32" s="40">
        <v>59830.54</v>
      </c>
      <c r="F32" s="40">
        <v>297454.48</v>
      </c>
      <c r="G32" s="40">
        <v>32778.43</v>
      </c>
      <c r="H32" s="40">
        <v>11683.04</v>
      </c>
      <c r="I32" s="40">
        <v>21095.39</v>
      </c>
      <c r="J32" s="40">
        <v>-4053006.66</v>
      </c>
      <c r="K32" s="40">
        <v>-12.78</v>
      </c>
      <c r="L32" s="40">
        <v>0</v>
      </c>
      <c r="M32" s="40">
        <v>0</v>
      </c>
      <c r="N32" s="40">
        <v>0</v>
      </c>
      <c r="O32" s="40">
        <v>26400875.72</v>
      </c>
      <c r="P32" s="40">
        <v>10278226.21</v>
      </c>
      <c r="Q32" s="40">
        <v>12900</v>
      </c>
      <c r="R32" s="40">
        <v>0</v>
      </c>
      <c r="S32" s="40">
        <v>5429850.07</v>
      </c>
      <c r="T32" s="40">
        <v>17000</v>
      </c>
      <c r="U32" s="40">
        <v>2509129.48</v>
      </c>
      <c r="V32" s="40">
        <v>0</v>
      </c>
      <c r="W32" s="40">
        <v>15600</v>
      </c>
      <c r="X32" s="40">
        <v>0</v>
      </c>
      <c r="Y32" s="40">
        <v>2293746.66</v>
      </c>
      <c r="Z32" s="40">
        <v>0</v>
      </c>
      <c r="AA32" s="40">
        <v>0</v>
      </c>
      <c r="AB32" s="40">
        <v>0</v>
      </c>
      <c r="AC32" s="40">
        <v>-4395995.71</v>
      </c>
      <c r="AD32" s="40">
        <v>-4053006.66</v>
      </c>
      <c r="AE32" s="40">
        <v>48571.73</v>
      </c>
      <c r="AF32" s="40">
        <v>-61681.87</v>
      </c>
      <c r="AG32" s="40">
        <v>249739.78</v>
      </c>
      <c r="AH32" s="40">
        <v>627988.57</v>
      </c>
      <c r="AI32" s="40">
        <v>0.64</v>
      </c>
      <c r="AJ32" s="40">
        <v>24.25</v>
      </c>
      <c r="AK32" s="40">
        <v>-4694307.86</v>
      </c>
      <c r="AL32" s="40">
        <v>-4619337.61</v>
      </c>
      <c r="AM32" s="40">
        <v>0</v>
      </c>
      <c r="AN32" s="40">
        <v>0</v>
      </c>
      <c r="AO32" s="40">
        <v>14432.18</v>
      </c>
      <c r="AP32" s="40">
        <v>59830.54</v>
      </c>
      <c r="AQ32" s="40">
        <v>4531.4</v>
      </c>
      <c r="AR32" s="40">
        <v>11683.04</v>
      </c>
      <c r="AS32" s="40">
        <v>9570.78</v>
      </c>
      <c r="AT32" s="40">
        <v>15869.56</v>
      </c>
      <c r="AU32" s="40">
        <v>0</v>
      </c>
      <c r="AV32" s="40">
        <v>30000</v>
      </c>
      <c r="AW32" s="40">
        <v>25</v>
      </c>
      <c r="AX32" s="40">
        <v>952.94</v>
      </c>
      <c r="AY32" s="40">
        <v>305</v>
      </c>
      <c r="AZ32" s="40">
        <v>1325</v>
      </c>
    </row>
    <row r="33" spans="1:52" s="15" customFormat="1" ht="9" customHeight="1">
      <c r="A33" s="13">
        <f t="shared" si="0"/>
        <v>26</v>
      </c>
      <c r="B33" s="23" t="s">
        <v>93</v>
      </c>
      <c r="C33" s="23" t="s">
        <v>94</v>
      </c>
      <c r="D33" s="40">
        <v>85729.52</v>
      </c>
      <c r="E33" s="40">
        <v>26938.76</v>
      </c>
      <c r="F33" s="40">
        <v>58790.76</v>
      </c>
      <c r="G33" s="40">
        <v>7793.59</v>
      </c>
      <c r="H33" s="40">
        <v>2792.28</v>
      </c>
      <c r="I33" s="40">
        <v>5001.31</v>
      </c>
      <c r="J33" s="40">
        <v>56253.82</v>
      </c>
      <c r="K33" s="40">
        <v>0.75</v>
      </c>
      <c r="L33" s="40">
        <v>0</v>
      </c>
      <c r="M33" s="40">
        <v>0</v>
      </c>
      <c r="N33" s="40">
        <v>0</v>
      </c>
      <c r="O33" s="40">
        <v>6011621.8</v>
      </c>
      <c r="P33" s="40">
        <v>2930927.29</v>
      </c>
      <c r="Q33" s="40">
        <v>35820</v>
      </c>
      <c r="R33" s="40">
        <v>0</v>
      </c>
      <c r="S33" s="40">
        <v>1350526.21</v>
      </c>
      <c r="T33" s="40">
        <v>62060</v>
      </c>
      <c r="U33" s="40">
        <v>733963.27</v>
      </c>
      <c r="V33" s="40">
        <v>0</v>
      </c>
      <c r="W33" s="40">
        <v>27540</v>
      </c>
      <c r="X33" s="40">
        <v>0</v>
      </c>
      <c r="Y33" s="40">
        <v>721017.81</v>
      </c>
      <c r="Z33" s="40">
        <v>0</v>
      </c>
      <c r="AA33" s="40">
        <v>0</v>
      </c>
      <c r="AB33" s="40">
        <v>0</v>
      </c>
      <c r="AC33" s="40">
        <v>-242991.77</v>
      </c>
      <c r="AD33" s="40">
        <v>56253.82</v>
      </c>
      <c r="AE33" s="40">
        <v>59999.74</v>
      </c>
      <c r="AF33" s="40">
        <v>208080.96</v>
      </c>
      <c r="AG33" s="40">
        <v>48409.9</v>
      </c>
      <c r="AH33" s="40">
        <v>171383.27</v>
      </c>
      <c r="AI33" s="40">
        <v>0</v>
      </c>
      <c r="AJ33" s="40">
        <v>0</v>
      </c>
      <c r="AK33" s="40">
        <v>-351401.41</v>
      </c>
      <c r="AL33" s="40">
        <v>-323210.41</v>
      </c>
      <c r="AM33" s="40">
        <v>0</v>
      </c>
      <c r="AN33" s="40">
        <v>0</v>
      </c>
      <c r="AO33" s="40">
        <v>9172.49</v>
      </c>
      <c r="AP33" s="40">
        <v>26938.76</v>
      </c>
      <c r="AQ33" s="40">
        <v>1147.18</v>
      </c>
      <c r="AR33" s="40">
        <v>2792.28</v>
      </c>
      <c r="AS33" s="40">
        <v>7405.29</v>
      </c>
      <c r="AT33" s="40">
        <v>22463.54</v>
      </c>
      <c r="AU33" s="40">
        <v>0</v>
      </c>
      <c r="AV33" s="40">
        <v>0</v>
      </c>
      <c r="AW33" s="40">
        <v>15.02</v>
      </c>
      <c r="AX33" s="40">
        <v>87.94</v>
      </c>
      <c r="AY33" s="40">
        <v>605</v>
      </c>
      <c r="AZ33" s="40">
        <v>1595</v>
      </c>
    </row>
    <row r="34" spans="1:52" s="15" customFormat="1" ht="9" customHeight="1">
      <c r="A34" s="13">
        <f t="shared" si="0"/>
        <v>27</v>
      </c>
      <c r="B34" s="23" t="s">
        <v>95</v>
      </c>
      <c r="C34" s="23" t="s">
        <v>96</v>
      </c>
      <c r="D34" s="40">
        <v>14202731.03</v>
      </c>
      <c r="E34" s="40">
        <v>1113301.08</v>
      </c>
      <c r="F34" s="40">
        <v>13089429.95</v>
      </c>
      <c r="G34" s="40">
        <v>1420273.1</v>
      </c>
      <c r="H34" s="40">
        <v>498034.6</v>
      </c>
      <c r="I34" s="40">
        <v>922238.5</v>
      </c>
      <c r="J34" s="40">
        <v>-668663.57</v>
      </c>
      <c r="K34" s="40">
        <v>-0.05</v>
      </c>
      <c r="L34" s="40">
        <v>0</v>
      </c>
      <c r="M34" s="40">
        <v>0</v>
      </c>
      <c r="N34" s="40">
        <v>0</v>
      </c>
      <c r="O34" s="40">
        <v>1131771394.49</v>
      </c>
      <c r="P34" s="40">
        <v>469273553.82</v>
      </c>
      <c r="Q34" s="40">
        <v>1943625.22</v>
      </c>
      <c r="R34" s="40">
        <v>0</v>
      </c>
      <c r="S34" s="40">
        <v>233605152.23</v>
      </c>
      <c r="T34" s="40">
        <v>2350769.03</v>
      </c>
      <c r="U34" s="40">
        <v>121954772.77</v>
      </c>
      <c r="V34" s="40">
        <v>318415.18</v>
      </c>
      <c r="W34" s="40">
        <v>936577.78</v>
      </c>
      <c r="X34" s="40">
        <v>0</v>
      </c>
      <c r="Y34" s="40">
        <v>108164241.61</v>
      </c>
      <c r="Z34" s="40">
        <v>0</v>
      </c>
      <c r="AA34" s="40">
        <v>0</v>
      </c>
      <c r="AB34" s="40">
        <v>0</v>
      </c>
      <c r="AC34" s="40">
        <v>-42306108.19</v>
      </c>
      <c r="AD34" s="40">
        <v>-668663.57</v>
      </c>
      <c r="AE34" s="40">
        <v>-21846669.7</v>
      </c>
      <c r="AF34" s="40">
        <v>-14179322.32</v>
      </c>
      <c r="AG34" s="40">
        <v>13599826.97</v>
      </c>
      <c r="AH34" s="40">
        <v>28942265.38</v>
      </c>
      <c r="AI34" s="40">
        <v>3190684.93</v>
      </c>
      <c r="AJ34" s="40">
        <v>9738082.17</v>
      </c>
      <c r="AK34" s="40">
        <v>-37249950.39</v>
      </c>
      <c r="AL34" s="40">
        <v>-25608668.36</v>
      </c>
      <c r="AM34" s="40">
        <v>0</v>
      </c>
      <c r="AN34" s="40">
        <v>438979.56</v>
      </c>
      <c r="AO34" s="40">
        <v>409250.63</v>
      </c>
      <c r="AP34" s="40">
        <v>1113301.08</v>
      </c>
      <c r="AQ34" s="40">
        <v>202936.61</v>
      </c>
      <c r="AR34" s="40">
        <v>498034.6</v>
      </c>
      <c r="AS34" s="40">
        <v>205990.02</v>
      </c>
      <c r="AT34" s="40">
        <v>549942.48</v>
      </c>
      <c r="AU34" s="40">
        <v>0</v>
      </c>
      <c r="AV34" s="40">
        <v>65000</v>
      </c>
      <c r="AW34" s="40">
        <v>0</v>
      </c>
      <c r="AX34" s="40">
        <v>0</v>
      </c>
      <c r="AY34" s="40">
        <v>324</v>
      </c>
      <c r="AZ34" s="40">
        <v>324</v>
      </c>
    </row>
    <row r="35" spans="1:52" s="15" customFormat="1" ht="9" customHeight="1">
      <c r="A35" s="13">
        <f t="shared" si="0"/>
        <v>28</v>
      </c>
      <c r="B35" s="23" t="s">
        <v>97</v>
      </c>
      <c r="C35" s="23" t="s">
        <v>98</v>
      </c>
      <c r="D35" s="40">
        <v>3611831.5</v>
      </c>
      <c r="E35" s="40">
        <v>431240.65</v>
      </c>
      <c r="F35" s="40">
        <v>3180590.85</v>
      </c>
      <c r="G35" s="40">
        <v>328348.32</v>
      </c>
      <c r="H35" s="40">
        <v>115451.54</v>
      </c>
      <c r="I35" s="40">
        <v>212896.78</v>
      </c>
      <c r="J35" s="40">
        <v>4324785.18</v>
      </c>
      <c r="K35" s="40">
        <v>1.36</v>
      </c>
      <c r="L35" s="40">
        <v>0</v>
      </c>
      <c r="M35" s="40">
        <v>0</v>
      </c>
      <c r="N35" s="40">
        <v>0</v>
      </c>
      <c r="O35" s="40">
        <v>266057818.85</v>
      </c>
      <c r="P35" s="40">
        <v>100291823.66</v>
      </c>
      <c r="Q35" s="40">
        <v>406466</v>
      </c>
      <c r="R35" s="40">
        <v>24640.58</v>
      </c>
      <c r="S35" s="40">
        <v>49113958.47</v>
      </c>
      <c r="T35" s="40">
        <v>674610</v>
      </c>
      <c r="U35" s="40">
        <v>28954058.71</v>
      </c>
      <c r="V35" s="40">
        <v>0</v>
      </c>
      <c r="W35" s="40">
        <v>257637</v>
      </c>
      <c r="X35" s="40">
        <v>0</v>
      </c>
      <c r="Y35" s="40">
        <v>20860452.9</v>
      </c>
      <c r="Z35" s="40">
        <v>0</v>
      </c>
      <c r="AA35" s="40">
        <v>0</v>
      </c>
      <c r="AB35" s="40">
        <v>0</v>
      </c>
      <c r="AC35" s="40">
        <v>-5335469.49</v>
      </c>
      <c r="AD35" s="40">
        <v>4324785.18</v>
      </c>
      <c r="AE35" s="40">
        <v>-920193.57</v>
      </c>
      <c r="AF35" s="40">
        <v>-1000503.2</v>
      </c>
      <c r="AG35" s="40">
        <v>2128578.62</v>
      </c>
      <c r="AH35" s="40">
        <v>5356005.58</v>
      </c>
      <c r="AI35" s="40">
        <v>657232.89</v>
      </c>
      <c r="AJ35" s="40">
        <v>1955815.07</v>
      </c>
      <c r="AK35" s="40">
        <v>-7201087.43</v>
      </c>
      <c r="AL35" s="40">
        <v>-1986532.27</v>
      </c>
      <c r="AM35" s="40">
        <v>0</v>
      </c>
      <c r="AN35" s="40">
        <v>0</v>
      </c>
      <c r="AO35" s="40">
        <v>146725.36</v>
      </c>
      <c r="AP35" s="40">
        <v>431240.65</v>
      </c>
      <c r="AQ35" s="40">
        <v>45606.95</v>
      </c>
      <c r="AR35" s="40">
        <v>115451.54</v>
      </c>
      <c r="AS35" s="40">
        <v>99716.2</v>
      </c>
      <c r="AT35" s="40">
        <v>226525.17</v>
      </c>
      <c r="AU35" s="40">
        <v>0</v>
      </c>
      <c r="AV35" s="40">
        <v>80000</v>
      </c>
      <c r="AW35" s="40">
        <v>1052.21</v>
      </c>
      <c r="AX35" s="40">
        <v>8063.94</v>
      </c>
      <c r="AY35" s="40">
        <v>350</v>
      </c>
      <c r="AZ35" s="40">
        <v>1200</v>
      </c>
    </row>
    <row r="36" spans="1:52" s="15" customFormat="1" ht="9" customHeight="1">
      <c r="A36" s="13">
        <f t="shared" si="0"/>
        <v>29</v>
      </c>
      <c r="B36" s="23" t="s">
        <v>99</v>
      </c>
      <c r="C36" s="23" t="s">
        <v>100</v>
      </c>
      <c r="D36" s="40">
        <v>1451527.79</v>
      </c>
      <c r="E36" s="40">
        <v>552305.56</v>
      </c>
      <c r="F36" s="40">
        <v>899222.23</v>
      </c>
      <c r="G36" s="40">
        <v>131957.06</v>
      </c>
      <c r="H36" s="40">
        <v>45702.55</v>
      </c>
      <c r="I36" s="40">
        <v>86254.51</v>
      </c>
      <c r="J36" s="40">
        <v>3037923.4</v>
      </c>
      <c r="K36" s="40">
        <v>2.36</v>
      </c>
      <c r="L36" s="40">
        <v>0</v>
      </c>
      <c r="M36" s="40">
        <v>0</v>
      </c>
      <c r="N36" s="40">
        <v>0</v>
      </c>
      <c r="O36" s="40">
        <v>109925968.13</v>
      </c>
      <c r="P36" s="40">
        <v>34472237.92</v>
      </c>
      <c r="Q36" s="40">
        <v>5011</v>
      </c>
      <c r="R36" s="40">
        <v>0</v>
      </c>
      <c r="S36" s="40">
        <v>18081376.57</v>
      </c>
      <c r="T36" s="40">
        <v>88181</v>
      </c>
      <c r="U36" s="40">
        <v>10477224.22</v>
      </c>
      <c r="V36" s="40">
        <v>48826.44</v>
      </c>
      <c r="W36" s="40">
        <v>22241</v>
      </c>
      <c r="X36" s="40">
        <v>0</v>
      </c>
      <c r="Y36" s="40">
        <v>5749377.69</v>
      </c>
      <c r="Z36" s="40">
        <v>0</v>
      </c>
      <c r="AA36" s="40">
        <v>0</v>
      </c>
      <c r="AB36" s="40">
        <v>0</v>
      </c>
      <c r="AC36" s="40">
        <v>-1464131.36</v>
      </c>
      <c r="AD36" s="40">
        <v>3037923.4</v>
      </c>
      <c r="AE36" s="40">
        <v>-2011581.2</v>
      </c>
      <c r="AF36" s="40">
        <v>-3547585.91</v>
      </c>
      <c r="AG36" s="40">
        <v>984383.62</v>
      </c>
      <c r="AH36" s="40">
        <v>2886236.45</v>
      </c>
      <c r="AI36" s="40">
        <v>0</v>
      </c>
      <c r="AJ36" s="40">
        <v>0</v>
      </c>
      <c r="AK36" s="40">
        <v>-436933.78</v>
      </c>
      <c r="AL36" s="40">
        <v>3699272.86</v>
      </c>
      <c r="AM36" s="40">
        <v>0</v>
      </c>
      <c r="AN36" s="40">
        <v>0</v>
      </c>
      <c r="AO36" s="40">
        <v>72037.1</v>
      </c>
      <c r="AP36" s="40">
        <v>552305.56</v>
      </c>
      <c r="AQ36" s="40">
        <v>18039.46</v>
      </c>
      <c r="AR36" s="40">
        <v>45702.55</v>
      </c>
      <c r="AS36" s="40">
        <v>53747.64</v>
      </c>
      <c r="AT36" s="40">
        <v>420893.01</v>
      </c>
      <c r="AU36" s="40">
        <v>0</v>
      </c>
      <c r="AV36" s="40">
        <v>84960</v>
      </c>
      <c r="AW36" s="40">
        <v>0</v>
      </c>
      <c r="AX36" s="40">
        <v>0</v>
      </c>
      <c r="AY36" s="40">
        <v>250</v>
      </c>
      <c r="AZ36" s="40">
        <v>750</v>
      </c>
    </row>
    <row r="37" spans="1:52" s="15" customFormat="1" ht="9" customHeight="1">
      <c r="A37" s="13">
        <f t="shared" si="0"/>
        <v>30</v>
      </c>
      <c r="B37" s="23" t="s">
        <v>101</v>
      </c>
      <c r="C37" s="23" t="s">
        <v>102</v>
      </c>
      <c r="D37" s="40">
        <v>3608183.23</v>
      </c>
      <c r="E37" s="40">
        <v>540135.04</v>
      </c>
      <c r="F37" s="40">
        <v>3068048.19</v>
      </c>
      <c r="G37" s="40">
        <v>328016.66</v>
      </c>
      <c r="H37" s="40">
        <v>124290.45</v>
      </c>
      <c r="I37" s="40">
        <v>203726.21</v>
      </c>
      <c r="J37" s="40">
        <v>-9941808.48</v>
      </c>
      <c r="K37" s="40">
        <v>-3.21</v>
      </c>
      <c r="L37" s="40">
        <v>0</v>
      </c>
      <c r="M37" s="40">
        <v>0</v>
      </c>
      <c r="N37" s="40">
        <v>0</v>
      </c>
      <c r="O37" s="40">
        <v>227630700.1</v>
      </c>
      <c r="P37" s="40">
        <v>167278303.09</v>
      </c>
      <c r="Q37" s="40">
        <v>1315934.94</v>
      </c>
      <c r="R37" s="40">
        <v>5364.14</v>
      </c>
      <c r="S37" s="40">
        <v>81303281.42</v>
      </c>
      <c r="T37" s="40">
        <v>1763031</v>
      </c>
      <c r="U37" s="40">
        <v>36043224.87</v>
      </c>
      <c r="V37" s="40">
        <v>156832.48</v>
      </c>
      <c r="W37" s="40">
        <v>744171.44</v>
      </c>
      <c r="X37" s="40">
        <v>0</v>
      </c>
      <c r="Y37" s="40">
        <v>45946462.8</v>
      </c>
      <c r="Z37" s="40">
        <v>0</v>
      </c>
      <c r="AA37" s="40">
        <v>0</v>
      </c>
      <c r="AB37" s="40">
        <v>0</v>
      </c>
      <c r="AC37" s="40">
        <v>-10749267.79</v>
      </c>
      <c r="AD37" s="40">
        <v>-9941808.48</v>
      </c>
      <c r="AE37" s="40">
        <v>-1108841.46</v>
      </c>
      <c r="AF37" s="40">
        <v>-4638612.67</v>
      </c>
      <c r="AG37" s="40">
        <v>2289061.78</v>
      </c>
      <c r="AH37" s="40">
        <v>5166518.3</v>
      </c>
      <c r="AI37" s="40">
        <v>131068.49</v>
      </c>
      <c r="AJ37" s="40">
        <v>372657.53</v>
      </c>
      <c r="AK37" s="40">
        <v>-12060556.6</v>
      </c>
      <c r="AL37" s="40">
        <v>-10842371.64</v>
      </c>
      <c r="AM37" s="40">
        <v>0</v>
      </c>
      <c r="AN37" s="40">
        <v>0</v>
      </c>
      <c r="AO37" s="40">
        <v>167169.61</v>
      </c>
      <c r="AP37" s="40">
        <v>540135.04</v>
      </c>
      <c r="AQ37" s="40">
        <v>52850.78</v>
      </c>
      <c r="AR37" s="40">
        <v>124290.45</v>
      </c>
      <c r="AS37" s="40">
        <v>112418.83</v>
      </c>
      <c r="AT37" s="40">
        <v>356194.37</v>
      </c>
      <c r="AU37" s="40">
        <v>0</v>
      </c>
      <c r="AV37" s="40">
        <v>40000</v>
      </c>
      <c r="AW37" s="40">
        <v>0</v>
      </c>
      <c r="AX37" s="40">
        <v>13800.22</v>
      </c>
      <c r="AY37" s="40">
        <v>1900</v>
      </c>
      <c r="AZ37" s="40">
        <v>5850</v>
      </c>
    </row>
    <row r="38" spans="1:52" s="15" customFormat="1" ht="9" customHeight="1">
      <c r="A38" s="13">
        <f t="shared" si="0"/>
        <v>31</v>
      </c>
      <c r="B38" s="23" t="s">
        <v>103</v>
      </c>
      <c r="C38" s="23" t="s">
        <v>104</v>
      </c>
      <c r="D38" s="40">
        <v>570657.3</v>
      </c>
      <c r="E38" s="40">
        <v>42167.93</v>
      </c>
      <c r="F38" s="40">
        <v>528489.37</v>
      </c>
      <c r="G38" s="40">
        <v>51877.94</v>
      </c>
      <c r="H38" s="40">
        <v>19505.38</v>
      </c>
      <c r="I38" s="40">
        <v>32372.56</v>
      </c>
      <c r="J38" s="40">
        <v>595893.17</v>
      </c>
      <c r="K38" s="40">
        <v>1.19</v>
      </c>
      <c r="L38" s="40">
        <v>0</v>
      </c>
      <c r="M38" s="40">
        <v>0</v>
      </c>
      <c r="N38" s="40">
        <v>0</v>
      </c>
      <c r="O38" s="40">
        <v>36944066.8</v>
      </c>
      <c r="P38" s="40">
        <v>22300135.77</v>
      </c>
      <c r="Q38" s="40">
        <v>55672</v>
      </c>
      <c r="R38" s="40">
        <v>0</v>
      </c>
      <c r="S38" s="40">
        <v>13329175.34</v>
      </c>
      <c r="T38" s="40">
        <v>96378</v>
      </c>
      <c r="U38" s="40">
        <v>6311604.31</v>
      </c>
      <c r="V38" s="40">
        <v>21448.03</v>
      </c>
      <c r="W38" s="40">
        <v>17714</v>
      </c>
      <c r="X38" s="40">
        <v>0</v>
      </c>
      <c r="Y38" s="40">
        <v>2468144.09</v>
      </c>
      <c r="Z38" s="40">
        <v>0</v>
      </c>
      <c r="AA38" s="40">
        <v>0</v>
      </c>
      <c r="AB38" s="40">
        <v>0</v>
      </c>
      <c r="AC38" s="40">
        <v>-2156446.34</v>
      </c>
      <c r="AD38" s="40">
        <v>595893.17</v>
      </c>
      <c r="AE38" s="40">
        <v>-24956.5</v>
      </c>
      <c r="AF38" s="40">
        <v>112158.9</v>
      </c>
      <c r="AG38" s="40">
        <v>505240.27</v>
      </c>
      <c r="AH38" s="40">
        <v>1163108.35</v>
      </c>
      <c r="AI38" s="40">
        <v>0</v>
      </c>
      <c r="AJ38" s="40">
        <v>0</v>
      </c>
      <c r="AK38" s="40">
        <v>-2636730.11</v>
      </c>
      <c r="AL38" s="40">
        <v>-679374.08</v>
      </c>
      <c r="AM38" s="40">
        <v>0</v>
      </c>
      <c r="AN38" s="40">
        <v>0</v>
      </c>
      <c r="AO38" s="40">
        <v>14689.94</v>
      </c>
      <c r="AP38" s="40">
        <v>42167.93</v>
      </c>
      <c r="AQ38" s="40">
        <v>8809.72</v>
      </c>
      <c r="AR38" s="40">
        <v>19505.38</v>
      </c>
      <c r="AS38" s="40">
        <v>5792.22</v>
      </c>
      <c r="AT38" s="40">
        <v>15714.3</v>
      </c>
      <c r="AU38" s="40">
        <v>0</v>
      </c>
      <c r="AV38" s="40">
        <v>4000</v>
      </c>
      <c r="AW38" s="40">
        <v>0</v>
      </c>
      <c r="AX38" s="40">
        <v>2652.25</v>
      </c>
      <c r="AY38" s="40">
        <v>88</v>
      </c>
      <c r="AZ38" s="40">
        <v>296</v>
      </c>
    </row>
    <row r="39" spans="1:52" s="15" customFormat="1" ht="9" customHeight="1">
      <c r="A39" s="13">
        <f t="shared" si="0"/>
        <v>32</v>
      </c>
      <c r="B39" s="23" t="s">
        <v>105</v>
      </c>
      <c r="C39" s="23" t="s">
        <v>106</v>
      </c>
      <c r="D39" s="40">
        <v>460249.19</v>
      </c>
      <c r="E39" s="40">
        <v>56290.16</v>
      </c>
      <c r="F39" s="40">
        <v>403959.03</v>
      </c>
      <c r="G39" s="40">
        <v>41840.84</v>
      </c>
      <c r="H39" s="40">
        <v>17141.98</v>
      </c>
      <c r="I39" s="40">
        <v>24698.86</v>
      </c>
      <c r="J39" s="40">
        <v>-6893049.79</v>
      </c>
      <c r="K39" s="40">
        <v>-17.5</v>
      </c>
      <c r="L39" s="40">
        <v>0</v>
      </c>
      <c r="M39" s="40">
        <v>0</v>
      </c>
      <c r="N39" s="40">
        <v>0</v>
      </c>
      <c r="O39" s="40">
        <v>23714141.34</v>
      </c>
      <c r="P39" s="40">
        <v>27532556.45</v>
      </c>
      <c r="Q39" s="40">
        <v>73010</v>
      </c>
      <c r="R39" s="40">
        <v>292424.08</v>
      </c>
      <c r="S39" s="40">
        <v>16784700.4</v>
      </c>
      <c r="T39" s="40">
        <v>648804</v>
      </c>
      <c r="U39" s="40">
        <v>5198321.49</v>
      </c>
      <c r="V39" s="40">
        <v>150540.61</v>
      </c>
      <c r="W39" s="40">
        <v>159777.39</v>
      </c>
      <c r="X39" s="40">
        <v>24246.72</v>
      </c>
      <c r="Y39" s="40">
        <v>4200731.76</v>
      </c>
      <c r="Z39" s="40">
        <v>0</v>
      </c>
      <c r="AA39" s="40">
        <v>0</v>
      </c>
      <c r="AB39" s="40">
        <v>0</v>
      </c>
      <c r="AC39" s="40">
        <v>-5953060.8</v>
      </c>
      <c r="AD39" s="40">
        <v>-6893049.79</v>
      </c>
      <c r="AE39" s="40">
        <v>-63887.47</v>
      </c>
      <c r="AF39" s="40">
        <v>-23977.01</v>
      </c>
      <c r="AG39" s="40">
        <v>391330.62</v>
      </c>
      <c r="AH39" s="40">
        <v>547153.07</v>
      </c>
      <c r="AI39" s="40">
        <v>1.4</v>
      </c>
      <c r="AJ39" s="40">
        <v>38.44</v>
      </c>
      <c r="AK39" s="40">
        <v>-6280505.35</v>
      </c>
      <c r="AL39" s="40">
        <v>-7416264.29</v>
      </c>
      <c r="AM39" s="40">
        <v>0</v>
      </c>
      <c r="AN39" s="40">
        <v>0</v>
      </c>
      <c r="AO39" s="40">
        <v>17229.99</v>
      </c>
      <c r="AP39" s="40">
        <v>56290.16</v>
      </c>
      <c r="AQ39" s="40">
        <v>8276.29</v>
      </c>
      <c r="AR39" s="40">
        <v>17141.98</v>
      </c>
      <c r="AS39" s="40">
        <v>6698.7</v>
      </c>
      <c r="AT39" s="40">
        <v>24472.12</v>
      </c>
      <c r="AU39" s="40">
        <v>0</v>
      </c>
      <c r="AV39" s="40">
        <v>3000</v>
      </c>
      <c r="AW39" s="40">
        <v>0</v>
      </c>
      <c r="AX39" s="40">
        <v>6536.06</v>
      </c>
      <c r="AY39" s="40">
        <v>2255</v>
      </c>
      <c r="AZ39" s="40">
        <v>5140</v>
      </c>
    </row>
    <row r="40" spans="1:52" s="15" customFormat="1" ht="9" customHeight="1">
      <c r="A40" s="13">
        <f t="shared" si="0"/>
        <v>33</v>
      </c>
      <c r="B40" s="23" t="s">
        <v>107</v>
      </c>
      <c r="C40" s="23" t="s">
        <v>108</v>
      </c>
      <c r="D40" s="40">
        <v>202780.67</v>
      </c>
      <c r="E40" s="40">
        <v>74569.39</v>
      </c>
      <c r="F40" s="40">
        <v>128211.28</v>
      </c>
      <c r="G40" s="40">
        <v>18434.61</v>
      </c>
      <c r="H40" s="40">
        <v>6648.43</v>
      </c>
      <c r="I40" s="40">
        <v>11786.18</v>
      </c>
      <c r="J40" s="40">
        <v>-1265065.95</v>
      </c>
      <c r="K40" s="40">
        <v>-7.11</v>
      </c>
      <c r="L40" s="40">
        <v>0</v>
      </c>
      <c r="M40" s="40">
        <v>0</v>
      </c>
      <c r="N40" s="40">
        <v>0</v>
      </c>
      <c r="O40" s="40">
        <v>14337815.99</v>
      </c>
      <c r="P40" s="40">
        <v>6506365.89</v>
      </c>
      <c r="Q40" s="40">
        <v>8100</v>
      </c>
      <c r="R40" s="40">
        <v>0</v>
      </c>
      <c r="S40" s="40">
        <v>3282104.83</v>
      </c>
      <c r="T40" s="40">
        <v>52200</v>
      </c>
      <c r="U40" s="40">
        <v>1931070.68</v>
      </c>
      <c r="V40" s="40">
        <v>0</v>
      </c>
      <c r="W40" s="40">
        <v>6700</v>
      </c>
      <c r="X40" s="40">
        <v>0</v>
      </c>
      <c r="Y40" s="40">
        <v>1226190.38</v>
      </c>
      <c r="Z40" s="40">
        <v>0</v>
      </c>
      <c r="AA40" s="40">
        <v>0</v>
      </c>
      <c r="AB40" s="40">
        <v>0</v>
      </c>
      <c r="AC40" s="40">
        <v>-1272629.93</v>
      </c>
      <c r="AD40" s="40">
        <v>-1265065.95</v>
      </c>
      <c r="AE40" s="40">
        <v>-3094.5</v>
      </c>
      <c r="AF40" s="40">
        <v>48850.72</v>
      </c>
      <c r="AG40" s="40">
        <v>186985.81</v>
      </c>
      <c r="AH40" s="40">
        <v>433117.29</v>
      </c>
      <c r="AI40" s="40">
        <v>0</v>
      </c>
      <c r="AJ40" s="40">
        <v>0</v>
      </c>
      <c r="AK40" s="40">
        <v>-1456521.24</v>
      </c>
      <c r="AL40" s="40">
        <v>-1747033.96</v>
      </c>
      <c r="AM40" s="40">
        <v>0</v>
      </c>
      <c r="AN40" s="40">
        <v>0</v>
      </c>
      <c r="AO40" s="40">
        <v>14214.38</v>
      </c>
      <c r="AP40" s="40">
        <v>74569.39</v>
      </c>
      <c r="AQ40" s="40">
        <v>2751.3</v>
      </c>
      <c r="AR40" s="40">
        <v>6648.43</v>
      </c>
      <c r="AS40" s="40">
        <v>9543.08</v>
      </c>
      <c r="AT40" s="40">
        <v>37040.96</v>
      </c>
      <c r="AU40" s="40">
        <v>0</v>
      </c>
      <c r="AV40" s="40">
        <v>25000</v>
      </c>
      <c r="AW40" s="40">
        <v>0</v>
      </c>
      <c r="AX40" s="40">
        <v>0</v>
      </c>
      <c r="AY40" s="40">
        <v>1920</v>
      </c>
      <c r="AZ40" s="40">
        <v>5880</v>
      </c>
    </row>
    <row r="41" spans="1:52" s="15" customFormat="1" ht="9" customHeight="1">
      <c r="A41" s="13">
        <f t="shared" si="0"/>
        <v>34</v>
      </c>
      <c r="B41" s="23" t="s">
        <v>109</v>
      </c>
      <c r="C41" s="23" t="s">
        <v>110</v>
      </c>
      <c r="D41" s="40">
        <v>1851244.09</v>
      </c>
      <c r="E41" s="40">
        <v>714776.37</v>
      </c>
      <c r="F41" s="40">
        <v>1136467.72</v>
      </c>
      <c r="G41" s="40">
        <v>168294.91</v>
      </c>
      <c r="H41" s="40">
        <v>73214.08</v>
      </c>
      <c r="I41" s="40">
        <v>95080.83</v>
      </c>
      <c r="J41" s="40">
        <v>1606589.56</v>
      </c>
      <c r="K41" s="40">
        <v>1.02</v>
      </c>
      <c r="L41" s="40">
        <v>0</v>
      </c>
      <c r="M41" s="40">
        <v>0</v>
      </c>
      <c r="N41" s="40">
        <v>0</v>
      </c>
      <c r="O41" s="40">
        <v>79212815.42</v>
      </c>
      <c r="P41" s="40">
        <v>132840457.15</v>
      </c>
      <c r="Q41" s="40">
        <v>429162</v>
      </c>
      <c r="R41" s="40">
        <v>471916.91</v>
      </c>
      <c r="S41" s="40">
        <v>85844063.58</v>
      </c>
      <c r="T41" s="40">
        <v>2878522.58</v>
      </c>
      <c r="U41" s="40">
        <v>24861864</v>
      </c>
      <c r="V41" s="40">
        <v>649335.51</v>
      </c>
      <c r="W41" s="40">
        <v>820997.38</v>
      </c>
      <c r="X41" s="40">
        <v>0</v>
      </c>
      <c r="Y41" s="40">
        <v>16884595.19</v>
      </c>
      <c r="Z41" s="40">
        <v>0</v>
      </c>
      <c r="AA41" s="40">
        <v>0</v>
      </c>
      <c r="AB41" s="40">
        <v>0</v>
      </c>
      <c r="AC41" s="40">
        <v>-1118324.72</v>
      </c>
      <c r="AD41" s="40">
        <v>1606589.56</v>
      </c>
      <c r="AE41" s="40">
        <v>-2367899.19</v>
      </c>
      <c r="AF41" s="40">
        <v>-5016258.65</v>
      </c>
      <c r="AG41" s="40">
        <v>1655919.34</v>
      </c>
      <c r="AH41" s="40">
        <v>2852767.83</v>
      </c>
      <c r="AI41" s="40">
        <v>0</v>
      </c>
      <c r="AJ41" s="40">
        <v>0</v>
      </c>
      <c r="AK41" s="40">
        <v>-406344.87</v>
      </c>
      <c r="AL41" s="40">
        <v>3770080.38</v>
      </c>
      <c r="AM41" s="40">
        <v>0</v>
      </c>
      <c r="AN41" s="40">
        <v>0</v>
      </c>
      <c r="AO41" s="40">
        <v>351855.89</v>
      </c>
      <c r="AP41" s="40">
        <v>714776.37</v>
      </c>
      <c r="AQ41" s="40">
        <v>37746.38</v>
      </c>
      <c r="AR41" s="40">
        <v>73214.08</v>
      </c>
      <c r="AS41" s="40">
        <v>313889.51</v>
      </c>
      <c r="AT41" s="40">
        <v>595677.29</v>
      </c>
      <c r="AU41" s="40">
        <v>0</v>
      </c>
      <c r="AV41" s="40">
        <v>25000</v>
      </c>
      <c r="AW41" s="40">
        <v>0</v>
      </c>
      <c r="AX41" s="40">
        <v>20125</v>
      </c>
      <c r="AY41" s="40">
        <v>220</v>
      </c>
      <c r="AZ41" s="40">
        <v>760</v>
      </c>
    </row>
    <row r="42" spans="1:52" s="15" customFormat="1" ht="9" customHeight="1">
      <c r="A42" s="13">
        <f t="shared" si="0"/>
        <v>35</v>
      </c>
      <c r="B42" s="23" t="s">
        <v>111</v>
      </c>
      <c r="C42" s="23" t="s">
        <v>112</v>
      </c>
      <c r="D42" s="40">
        <v>517700.97</v>
      </c>
      <c r="E42" s="40">
        <v>254922.15</v>
      </c>
      <c r="F42" s="40">
        <v>262778.82</v>
      </c>
      <c r="G42" s="40">
        <v>47063.72</v>
      </c>
      <c r="H42" s="40">
        <v>16690.97</v>
      </c>
      <c r="I42" s="40">
        <v>30372.75</v>
      </c>
      <c r="J42" s="40">
        <v>757832.77</v>
      </c>
      <c r="K42" s="40">
        <v>1.66</v>
      </c>
      <c r="L42" s="40">
        <v>0</v>
      </c>
      <c r="M42" s="40">
        <v>0</v>
      </c>
      <c r="N42" s="40">
        <v>0</v>
      </c>
      <c r="O42" s="40">
        <v>37363834.48</v>
      </c>
      <c r="P42" s="40">
        <v>15140644.73</v>
      </c>
      <c r="Q42" s="40">
        <v>47011</v>
      </c>
      <c r="R42" s="40">
        <v>0</v>
      </c>
      <c r="S42" s="40">
        <v>7807185.33</v>
      </c>
      <c r="T42" s="40">
        <v>153868</v>
      </c>
      <c r="U42" s="40">
        <v>4628124.25</v>
      </c>
      <c r="V42" s="40">
        <v>0</v>
      </c>
      <c r="W42" s="40">
        <v>12635</v>
      </c>
      <c r="X42" s="40">
        <v>0</v>
      </c>
      <c r="Y42" s="40">
        <v>2491821.15</v>
      </c>
      <c r="Z42" s="40">
        <v>0</v>
      </c>
      <c r="AA42" s="40">
        <v>0</v>
      </c>
      <c r="AB42" s="40">
        <v>0</v>
      </c>
      <c r="AC42" s="40">
        <v>-717841.6</v>
      </c>
      <c r="AD42" s="40">
        <v>757832.77</v>
      </c>
      <c r="AE42" s="40">
        <v>-704051.38</v>
      </c>
      <c r="AF42" s="40">
        <v>-650838.33</v>
      </c>
      <c r="AG42" s="40">
        <v>279233.33</v>
      </c>
      <c r="AH42" s="40">
        <v>956983.53</v>
      </c>
      <c r="AI42" s="40">
        <v>0</v>
      </c>
      <c r="AJ42" s="40">
        <v>30.72</v>
      </c>
      <c r="AK42" s="40">
        <v>-293023.55</v>
      </c>
      <c r="AL42" s="40">
        <v>451656.85</v>
      </c>
      <c r="AM42" s="40">
        <v>0</v>
      </c>
      <c r="AN42" s="40">
        <v>0</v>
      </c>
      <c r="AO42" s="40">
        <v>71016.83</v>
      </c>
      <c r="AP42" s="40">
        <v>254922.15</v>
      </c>
      <c r="AQ42" s="40">
        <v>6900.32</v>
      </c>
      <c r="AR42" s="40">
        <v>16690.97</v>
      </c>
      <c r="AS42" s="40">
        <v>63764.51</v>
      </c>
      <c r="AT42" s="40">
        <v>201015.18</v>
      </c>
      <c r="AU42" s="40">
        <v>0</v>
      </c>
      <c r="AV42" s="40">
        <v>35000</v>
      </c>
      <c r="AW42" s="40">
        <v>0</v>
      </c>
      <c r="AX42" s="40">
        <v>0</v>
      </c>
      <c r="AY42" s="40">
        <v>352</v>
      </c>
      <c r="AZ42" s="40">
        <v>2216</v>
      </c>
    </row>
    <row r="43" spans="1:52" s="15" customFormat="1" ht="9" customHeight="1">
      <c r="A43" s="13">
        <f t="shared" si="0"/>
        <v>36</v>
      </c>
      <c r="B43" s="23" t="s">
        <v>113</v>
      </c>
      <c r="C43" s="23" t="s">
        <v>114</v>
      </c>
      <c r="D43" s="40">
        <v>1234683.23</v>
      </c>
      <c r="E43" s="40">
        <v>238992.21</v>
      </c>
      <c r="F43" s="40">
        <v>995691.02</v>
      </c>
      <c r="G43" s="40">
        <v>112243.95</v>
      </c>
      <c r="H43" s="40">
        <v>39449.28</v>
      </c>
      <c r="I43" s="40">
        <v>72794.67</v>
      </c>
      <c r="J43" s="40">
        <v>-1981519.94</v>
      </c>
      <c r="K43" s="40">
        <v>-1.84</v>
      </c>
      <c r="L43" s="40">
        <v>0</v>
      </c>
      <c r="M43" s="40">
        <v>0</v>
      </c>
      <c r="N43" s="40">
        <v>0</v>
      </c>
      <c r="O43" s="40">
        <v>89747666.44</v>
      </c>
      <c r="P43" s="40">
        <v>37940239.67</v>
      </c>
      <c r="Q43" s="40">
        <v>107204</v>
      </c>
      <c r="R43" s="40">
        <v>0</v>
      </c>
      <c r="S43" s="40">
        <v>18368724.88</v>
      </c>
      <c r="T43" s="40">
        <v>207618</v>
      </c>
      <c r="U43" s="40">
        <v>8625862.01</v>
      </c>
      <c r="V43" s="40">
        <v>139637.75</v>
      </c>
      <c r="W43" s="40">
        <v>68635</v>
      </c>
      <c r="X43" s="40">
        <v>0</v>
      </c>
      <c r="Y43" s="40">
        <v>10422558.03</v>
      </c>
      <c r="Z43" s="40">
        <v>0</v>
      </c>
      <c r="AA43" s="40">
        <v>0</v>
      </c>
      <c r="AB43" s="40">
        <v>0</v>
      </c>
      <c r="AC43" s="40">
        <v>-4234100.91</v>
      </c>
      <c r="AD43" s="40">
        <v>-1981519.94</v>
      </c>
      <c r="AE43" s="40">
        <v>-123685.25</v>
      </c>
      <c r="AF43" s="40">
        <v>-466274.42</v>
      </c>
      <c r="AG43" s="40">
        <v>968996.61</v>
      </c>
      <c r="AH43" s="40">
        <v>2498323.55</v>
      </c>
      <c r="AI43" s="40">
        <v>395.8</v>
      </c>
      <c r="AJ43" s="40">
        <v>89698.55</v>
      </c>
      <c r="AK43" s="40">
        <v>-5451808.07</v>
      </c>
      <c r="AL43" s="40">
        <v>-4723996.64</v>
      </c>
      <c r="AM43" s="40">
        <v>372000</v>
      </c>
      <c r="AN43" s="40">
        <v>620729.02</v>
      </c>
      <c r="AO43" s="40">
        <v>34900.68</v>
      </c>
      <c r="AP43" s="40">
        <v>238992.21</v>
      </c>
      <c r="AQ43" s="40">
        <v>15615.5</v>
      </c>
      <c r="AR43" s="40">
        <v>39449.28</v>
      </c>
      <c r="AS43" s="40">
        <v>15157.18</v>
      </c>
      <c r="AT43" s="40">
        <v>50158.05</v>
      </c>
      <c r="AU43" s="40">
        <v>0</v>
      </c>
      <c r="AV43" s="40">
        <v>134638</v>
      </c>
      <c r="AW43" s="40">
        <v>0</v>
      </c>
      <c r="AX43" s="40">
        <v>2698.88</v>
      </c>
      <c r="AY43" s="40">
        <v>4128</v>
      </c>
      <c r="AZ43" s="40">
        <v>12048</v>
      </c>
    </row>
    <row r="44" spans="1:52" s="15" customFormat="1" ht="9" customHeight="1">
      <c r="A44" s="13">
        <f t="shared" si="0"/>
        <v>37</v>
      </c>
      <c r="B44" s="23" t="s">
        <v>115</v>
      </c>
      <c r="C44" s="23" t="s">
        <v>116</v>
      </c>
      <c r="D44" s="40">
        <v>48620206.51</v>
      </c>
      <c r="E44" s="40">
        <v>4782061.23</v>
      </c>
      <c r="F44" s="40">
        <v>43838145.28</v>
      </c>
      <c r="G44" s="40">
        <v>4420018.77</v>
      </c>
      <c r="H44" s="40">
        <v>1584785.83</v>
      </c>
      <c r="I44" s="40">
        <v>2835232.94</v>
      </c>
      <c r="J44" s="40">
        <v>-2512408.49</v>
      </c>
      <c r="K44" s="40">
        <v>-0.06</v>
      </c>
      <c r="L44" s="40">
        <v>0</v>
      </c>
      <c r="M44" s="40">
        <v>0</v>
      </c>
      <c r="N44" s="40">
        <v>0</v>
      </c>
      <c r="O44" s="40">
        <v>3390045789.4</v>
      </c>
      <c r="P44" s="40">
        <v>1688683920</v>
      </c>
      <c r="Q44" s="40">
        <v>1092410.43</v>
      </c>
      <c r="R44" s="40">
        <v>0</v>
      </c>
      <c r="S44" s="40">
        <v>866276035.32</v>
      </c>
      <c r="T44" s="40">
        <v>2926698.38</v>
      </c>
      <c r="U44" s="40">
        <v>397033950.37</v>
      </c>
      <c r="V44" s="40">
        <v>21079.18</v>
      </c>
      <c r="W44" s="40">
        <v>702318</v>
      </c>
      <c r="X44" s="40">
        <v>0</v>
      </c>
      <c r="Y44" s="40">
        <v>420631428.32</v>
      </c>
      <c r="Z44" s="40">
        <v>0</v>
      </c>
      <c r="AA44" s="40">
        <v>0</v>
      </c>
      <c r="AB44" s="40">
        <v>0</v>
      </c>
      <c r="AC44" s="40">
        <v>-96168690.87</v>
      </c>
      <c r="AD44" s="40">
        <v>-2512408.49</v>
      </c>
      <c r="AE44" s="40">
        <v>-26719699.84</v>
      </c>
      <c r="AF44" s="40">
        <v>-34309959.21</v>
      </c>
      <c r="AG44" s="40">
        <v>41512737.24</v>
      </c>
      <c r="AH44" s="40">
        <v>98898873.88</v>
      </c>
      <c r="AI44" s="40">
        <v>3655750.45</v>
      </c>
      <c r="AJ44" s="40">
        <v>12482807</v>
      </c>
      <c r="AK44" s="40">
        <v>-114617478.72</v>
      </c>
      <c r="AL44" s="40">
        <v>-79584130.16</v>
      </c>
      <c r="AM44" s="40">
        <v>0</v>
      </c>
      <c r="AN44" s="40">
        <v>0</v>
      </c>
      <c r="AO44" s="40">
        <v>2547625.95</v>
      </c>
      <c r="AP44" s="40">
        <v>4782061.23</v>
      </c>
      <c r="AQ44" s="40">
        <v>657181.21</v>
      </c>
      <c r="AR44" s="40">
        <v>1584785.83</v>
      </c>
      <c r="AS44" s="40">
        <v>850681.13</v>
      </c>
      <c r="AT44" s="40">
        <v>2065969.9</v>
      </c>
      <c r="AU44" s="40">
        <v>0</v>
      </c>
      <c r="AV44" s="40">
        <v>86141.89</v>
      </c>
      <c r="AW44" s="40">
        <v>1036863.61</v>
      </c>
      <c r="AX44" s="40">
        <v>1036863.61</v>
      </c>
      <c r="AY44" s="40">
        <v>2900</v>
      </c>
      <c r="AZ44" s="40">
        <v>8300</v>
      </c>
    </row>
    <row r="45" spans="1:52" s="15" customFormat="1" ht="9" customHeight="1">
      <c r="A45" s="13">
        <f t="shared" si="0"/>
        <v>38</v>
      </c>
      <c r="B45" s="23" t="s">
        <v>118</v>
      </c>
      <c r="C45" s="23" t="s">
        <v>119</v>
      </c>
      <c r="D45" s="40">
        <v>1362484.06</v>
      </c>
      <c r="E45" s="40">
        <v>188322.83</v>
      </c>
      <c r="F45" s="40">
        <v>1174161.23</v>
      </c>
      <c r="G45" s="40">
        <v>136248.4</v>
      </c>
      <c r="H45" s="40">
        <v>49325.64</v>
      </c>
      <c r="I45" s="40">
        <v>86922.76</v>
      </c>
      <c r="J45" s="40">
        <v>3088473.99</v>
      </c>
      <c r="K45" s="40">
        <v>2.35</v>
      </c>
      <c r="L45" s="40">
        <v>0</v>
      </c>
      <c r="M45" s="40">
        <v>0</v>
      </c>
      <c r="N45" s="40">
        <v>0</v>
      </c>
      <c r="O45" s="40">
        <v>103364380.17</v>
      </c>
      <c r="P45" s="40">
        <v>50640793.1</v>
      </c>
      <c r="Q45" s="40">
        <v>101967</v>
      </c>
      <c r="R45" s="40">
        <v>0</v>
      </c>
      <c r="S45" s="40">
        <v>28183130.23</v>
      </c>
      <c r="T45" s="40">
        <v>320474</v>
      </c>
      <c r="U45" s="40">
        <v>14072854.79</v>
      </c>
      <c r="V45" s="40">
        <v>78246.16</v>
      </c>
      <c r="W45" s="40">
        <v>135790</v>
      </c>
      <c r="X45" s="40">
        <v>0</v>
      </c>
      <c r="Y45" s="40">
        <v>7748330.92</v>
      </c>
      <c r="Z45" s="40">
        <v>0</v>
      </c>
      <c r="AA45" s="40">
        <v>0</v>
      </c>
      <c r="AB45" s="40">
        <v>0</v>
      </c>
      <c r="AC45" s="40">
        <v>-103650.13</v>
      </c>
      <c r="AD45" s="40">
        <v>3088473.99</v>
      </c>
      <c r="AE45" s="40">
        <v>245604.61</v>
      </c>
      <c r="AF45" s="40">
        <v>-312251.37</v>
      </c>
      <c r="AG45" s="40">
        <v>693416.66</v>
      </c>
      <c r="AH45" s="40">
        <v>1884181.51</v>
      </c>
      <c r="AI45" s="40">
        <v>0</v>
      </c>
      <c r="AJ45" s="40">
        <v>0</v>
      </c>
      <c r="AK45" s="40">
        <v>-1042671.4</v>
      </c>
      <c r="AL45" s="40">
        <v>1516543.85</v>
      </c>
      <c r="AM45" s="40">
        <v>0</v>
      </c>
      <c r="AN45" s="40">
        <v>0</v>
      </c>
      <c r="AO45" s="40">
        <v>45038</v>
      </c>
      <c r="AP45" s="40">
        <v>188322.83</v>
      </c>
      <c r="AQ45" s="40">
        <v>21225</v>
      </c>
      <c r="AR45" s="40">
        <v>49325.64</v>
      </c>
      <c r="AS45" s="40">
        <v>23636.57</v>
      </c>
      <c r="AT45" s="40">
        <v>83336.23</v>
      </c>
      <c r="AU45" s="40">
        <v>0</v>
      </c>
      <c r="AV45" s="40">
        <v>50000</v>
      </c>
      <c r="AW45" s="40">
        <v>176.43</v>
      </c>
      <c r="AX45" s="40">
        <v>5660.96</v>
      </c>
      <c r="AY45" s="40">
        <v>0</v>
      </c>
      <c r="AZ45" s="40">
        <v>0</v>
      </c>
    </row>
    <row r="46" spans="1:52" s="15" customFormat="1" ht="9" customHeight="1">
      <c r="A46" s="13">
        <f t="shared" si="0"/>
        <v>39</v>
      </c>
      <c r="B46" s="23" t="s">
        <v>120</v>
      </c>
      <c r="C46" s="23" t="s">
        <v>121</v>
      </c>
      <c r="D46" s="40">
        <v>869908.4</v>
      </c>
      <c r="E46" s="40">
        <v>54773.38</v>
      </c>
      <c r="F46" s="40">
        <v>815135.02</v>
      </c>
      <c r="G46" s="40">
        <v>79082.59</v>
      </c>
      <c r="H46" s="40">
        <v>28807.08</v>
      </c>
      <c r="I46" s="40">
        <v>50275.51</v>
      </c>
      <c r="J46" s="40">
        <v>1062105.88</v>
      </c>
      <c r="K46" s="40">
        <v>1.4</v>
      </c>
      <c r="L46" s="40">
        <v>0</v>
      </c>
      <c r="M46" s="40">
        <v>0</v>
      </c>
      <c r="N46" s="40">
        <v>0</v>
      </c>
      <c r="O46" s="40">
        <v>58853227.37</v>
      </c>
      <c r="P46" s="40">
        <v>32521033.46</v>
      </c>
      <c r="Q46" s="40">
        <v>76936</v>
      </c>
      <c r="R46" s="40">
        <v>0</v>
      </c>
      <c r="S46" s="40">
        <v>17027493.5</v>
      </c>
      <c r="T46" s="40">
        <v>43468</v>
      </c>
      <c r="U46" s="40">
        <v>8196948.68</v>
      </c>
      <c r="V46" s="40">
        <v>0</v>
      </c>
      <c r="W46" s="40">
        <v>3934</v>
      </c>
      <c r="X46" s="40">
        <v>0</v>
      </c>
      <c r="Y46" s="40">
        <v>7172253.28</v>
      </c>
      <c r="Z46" s="40">
        <v>0</v>
      </c>
      <c r="AA46" s="40">
        <v>0</v>
      </c>
      <c r="AB46" s="40">
        <v>0</v>
      </c>
      <c r="AC46" s="40">
        <v>-1002301.85</v>
      </c>
      <c r="AD46" s="40">
        <v>1062105.88</v>
      </c>
      <c r="AE46" s="40">
        <v>-544535.79</v>
      </c>
      <c r="AF46" s="40">
        <v>-482482.72</v>
      </c>
      <c r="AG46" s="40">
        <v>371117.39</v>
      </c>
      <c r="AH46" s="40">
        <v>1011298.6</v>
      </c>
      <c r="AI46" s="40">
        <v>21917.81</v>
      </c>
      <c r="AJ46" s="40">
        <v>271103.45</v>
      </c>
      <c r="AK46" s="40">
        <v>-850801.26</v>
      </c>
      <c r="AL46" s="40">
        <v>262186.55</v>
      </c>
      <c r="AM46" s="40">
        <v>0</v>
      </c>
      <c r="AN46" s="40">
        <v>0</v>
      </c>
      <c r="AO46" s="40">
        <v>22281.39</v>
      </c>
      <c r="AP46" s="40">
        <v>54773.38</v>
      </c>
      <c r="AQ46" s="40">
        <v>12311.34</v>
      </c>
      <c r="AR46" s="40">
        <v>28807.08</v>
      </c>
      <c r="AS46" s="40">
        <v>9486.05</v>
      </c>
      <c r="AT46" s="40">
        <v>24815.3</v>
      </c>
      <c r="AU46" s="40">
        <v>0</v>
      </c>
      <c r="AV46" s="40">
        <v>0</v>
      </c>
      <c r="AW46" s="40">
        <v>0</v>
      </c>
      <c r="AX46" s="40">
        <v>0</v>
      </c>
      <c r="AY46" s="40">
        <v>484</v>
      </c>
      <c r="AZ46" s="40">
        <v>1151</v>
      </c>
    </row>
    <row r="47" spans="1:52" s="15" customFormat="1" ht="9" customHeight="1">
      <c r="A47" s="13">
        <f t="shared" si="0"/>
        <v>40</v>
      </c>
      <c r="B47" s="23" t="s">
        <v>164</v>
      </c>
      <c r="C47" s="23" t="s">
        <v>117</v>
      </c>
      <c r="D47" s="40">
        <v>2771569.24</v>
      </c>
      <c r="E47" s="40">
        <v>283516.19</v>
      </c>
      <c r="F47" s="40">
        <v>2488053.05</v>
      </c>
      <c r="G47" s="40">
        <v>251960.86</v>
      </c>
      <c r="H47" s="40">
        <v>90567.7</v>
      </c>
      <c r="I47" s="40">
        <v>161393.16</v>
      </c>
      <c r="J47" s="40">
        <v>5912548.48</v>
      </c>
      <c r="K47" s="40">
        <v>2.44</v>
      </c>
      <c r="L47" s="40">
        <v>0</v>
      </c>
      <c r="M47" s="40">
        <v>0</v>
      </c>
      <c r="N47" s="40">
        <v>0</v>
      </c>
      <c r="O47" s="40">
        <v>194556668.02</v>
      </c>
      <c r="P47" s="40">
        <v>91807692.27</v>
      </c>
      <c r="Q47" s="40">
        <v>113285</v>
      </c>
      <c r="R47" s="40">
        <v>0</v>
      </c>
      <c r="S47" s="40">
        <v>47744648.45</v>
      </c>
      <c r="T47" s="40">
        <v>305550.17</v>
      </c>
      <c r="U47" s="40">
        <v>24577677.78</v>
      </c>
      <c r="V47" s="40">
        <v>117864.49</v>
      </c>
      <c r="W47" s="40">
        <v>93915</v>
      </c>
      <c r="X47" s="40">
        <v>0</v>
      </c>
      <c r="Y47" s="40">
        <v>18854751.38</v>
      </c>
      <c r="Z47" s="40">
        <v>0</v>
      </c>
      <c r="AA47" s="40">
        <v>0</v>
      </c>
      <c r="AB47" s="40">
        <v>0</v>
      </c>
      <c r="AC47" s="40">
        <v>-3088297.4</v>
      </c>
      <c r="AD47" s="40">
        <v>5912548.48</v>
      </c>
      <c r="AE47" s="40">
        <v>-6011875.55</v>
      </c>
      <c r="AF47" s="40">
        <v>-6167562.75</v>
      </c>
      <c r="AG47" s="40">
        <v>3564647.53</v>
      </c>
      <c r="AH47" s="40">
        <v>7049864.88</v>
      </c>
      <c r="AI47" s="40">
        <v>15.44</v>
      </c>
      <c r="AJ47" s="40">
        <v>758867.97</v>
      </c>
      <c r="AK47" s="40">
        <v>-641084.82</v>
      </c>
      <c r="AL47" s="40">
        <v>4271378.38</v>
      </c>
      <c r="AM47" s="40">
        <v>0</v>
      </c>
      <c r="AN47" s="40">
        <v>0</v>
      </c>
      <c r="AO47" s="40">
        <v>96589.49</v>
      </c>
      <c r="AP47" s="40">
        <v>283516.19</v>
      </c>
      <c r="AQ47" s="40">
        <v>37643.05</v>
      </c>
      <c r="AR47" s="40">
        <v>90567.7</v>
      </c>
      <c r="AS47" s="40">
        <v>57286.44</v>
      </c>
      <c r="AT47" s="40">
        <v>118293.49</v>
      </c>
      <c r="AU47" s="40">
        <v>0</v>
      </c>
      <c r="AV47" s="40">
        <v>32000</v>
      </c>
      <c r="AW47" s="40">
        <v>0</v>
      </c>
      <c r="AX47" s="40">
        <v>37500</v>
      </c>
      <c r="AY47" s="40">
        <v>1660</v>
      </c>
      <c r="AZ47" s="40">
        <v>5155</v>
      </c>
    </row>
    <row r="48" spans="1:52" s="15" customFormat="1" ht="9" customHeight="1">
      <c r="A48" s="13">
        <f t="shared" si="0"/>
        <v>41</v>
      </c>
      <c r="B48" s="23" t="s">
        <v>122</v>
      </c>
      <c r="C48" s="23" t="s">
        <v>123</v>
      </c>
      <c r="D48" s="40">
        <v>533315.91</v>
      </c>
      <c r="E48" s="40">
        <v>103927.93</v>
      </c>
      <c r="F48" s="40">
        <v>429387.98</v>
      </c>
      <c r="G48" s="40">
        <v>48483.27</v>
      </c>
      <c r="H48" s="40">
        <v>16998.66</v>
      </c>
      <c r="I48" s="40">
        <v>31484.61</v>
      </c>
      <c r="J48" s="40">
        <v>1451557.56</v>
      </c>
      <c r="K48" s="40">
        <v>3.09</v>
      </c>
      <c r="L48" s="40">
        <v>0</v>
      </c>
      <c r="M48" s="40">
        <v>0</v>
      </c>
      <c r="N48" s="40">
        <v>0</v>
      </c>
      <c r="O48" s="40">
        <v>39082768.29</v>
      </c>
      <c r="P48" s="40">
        <v>14844019.36</v>
      </c>
      <c r="Q48" s="40">
        <v>19500</v>
      </c>
      <c r="R48" s="40">
        <v>0</v>
      </c>
      <c r="S48" s="40">
        <v>7813401.79</v>
      </c>
      <c r="T48" s="40">
        <v>40700</v>
      </c>
      <c r="U48" s="40">
        <v>4174206.68</v>
      </c>
      <c r="V48" s="40">
        <v>0</v>
      </c>
      <c r="W48" s="40">
        <v>8000</v>
      </c>
      <c r="X48" s="40">
        <v>0</v>
      </c>
      <c r="Y48" s="40">
        <v>2788210.89</v>
      </c>
      <c r="Z48" s="40">
        <v>0</v>
      </c>
      <c r="AA48" s="40">
        <v>0</v>
      </c>
      <c r="AB48" s="40">
        <v>0</v>
      </c>
      <c r="AC48" s="40">
        <v>-471637.21</v>
      </c>
      <c r="AD48" s="40">
        <v>1451557.56</v>
      </c>
      <c r="AE48" s="40">
        <v>-983844.2</v>
      </c>
      <c r="AF48" s="40">
        <v>-1139926.12</v>
      </c>
      <c r="AG48" s="40">
        <v>524369.74</v>
      </c>
      <c r="AH48" s="40">
        <v>1329260.33</v>
      </c>
      <c r="AI48" s="40">
        <v>0</v>
      </c>
      <c r="AJ48" s="40">
        <v>0</v>
      </c>
      <c r="AK48" s="40">
        <v>-12162.75</v>
      </c>
      <c r="AL48" s="40">
        <v>1262223.35</v>
      </c>
      <c r="AM48" s="40">
        <v>0</v>
      </c>
      <c r="AN48" s="40">
        <v>0</v>
      </c>
      <c r="AO48" s="40">
        <v>20406.49</v>
      </c>
      <c r="AP48" s="40">
        <v>103927.93</v>
      </c>
      <c r="AQ48" s="40">
        <v>6929.93</v>
      </c>
      <c r="AR48" s="40">
        <v>16998.66</v>
      </c>
      <c r="AS48" s="40">
        <v>11974.37</v>
      </c>
      <c r="AT48" s="40">
        <v>35427.08</v>
      </c>
      <c r="AU48" s="40">
        <v>0</v>
      </c>
      <c r="AV48" s="40">
        <v>50000</v>
      </c>
      <c r="AW48" s="40">
        <v>1502.19</v>
      </c>
      <c r="AX48" s="40">
        <v>1502.19</v>
      </c>
      <c r="AY48" s="40">
        <v>0</v>
      </c>
      <c r="AZ48" s="40">
        <v>0</v>
      </c>
    </row>
    <row r="49" spans="1:52" s="15" customFormat="1" ht="9" customHeight="1">
      <c r="A49" s="13">
        <f t="shared" si="0"/>
        <v>42</v>
      </c>
      <c r="B49" s="23" t="s">
        <v>124</v>
      </c>
      <c r="C49" s="23" t="s">
        <v>125</v>
      </c>
      <c r="D49" s="40">
        <v>1646148.64</v>
      </c>
      <c r="E49" s="40">
        <v>184428.32</v>
      </c>
      <c r="F49" s="40">
        <v>1461720.32</v>
      </c>
      <c r="G49" s="40">
        <v>149649.88</v>
      </c>
      <c r="H49" s="40">
        <v>54346.56</v>
      </c>
      <c r="I49" s="40">
        <v>95303.32</v>
      </c>
      <c r="J49" s="40">
        <v>-396245.78</v>
      </c>
      <c r="K49" s="40">
        <v>-0.28</v>
      </c>
      <c r="L49" s="40">
        <v>0</v>
      </c>
      <c r="M49" s="40">
        <v>0</v>
      </c>
      <c r="N49" s="40">
        <v>0</v>
      </c>
      <c r="O49" s="40">
        <v>117689316.06</v>
      </c>
      <c r="P49" s="40">
        <v>52899088.08</v>
      </c>
      <c r="Q49" s="40">
        <v>317381</v>
      </c>
      <c r="R49" s="40">
        <v>0</v>
      </c>
      <c r="S49" s="40">
        <v>25679965.53</v>
      </c>
      <c r="T49" s="40">
        <v>541954</v>
      </c>
      <c r="U49" s="40">
        <v>12399518.3</v>
      </c>
      <c r="V49" s="40">
        <v>0</v>
      </c>
      <c r="W49" s="40">
        <v>256320.01</v>
      </c>
      <c r="X49" s="40">
        <v>0</v>
      </c>
      <c r="Y49" s="40">
        <v>13703949.24</v>
      </c>
      <c r="Z49" s="40">
        <v>0</v>
      </c>
      <c r="AA49" s="40">
        <v>0</v>
      </c>
      <c r="AB49" s="40">
        <v>0</v>
      </c>
      <c r="AC49" s="40">
        <v>-4587288.35</v>
      </c>
      <c r="AD49" s="40">
        <v>-396245.78</v>
      </c>
      <c r="AE49" s="40">
        <v>124451.37</v>
      </c>
      <c r="AF49" s="40">
        <v>49204.97</v>
      </c>
      <c r="AG49" s="40">
        <v>1366164.83</v>
      </c>
      <c r="AH49" s="40">
        <v>3671995.44</v>
      </c>
      <c r="AI49" s="40">
        <v>174602.73</v>
      </c>
      <c r="AJ49" s="40">
        <v>546520.54</v>
      </c>
      <c r="AK49" s="40">
        <v>-6252507.28</v>
      </c>
      <c r="AL49" s="40">
        <v>-4663966.73</v>
      </c>
      <c r="AM49" s="40">
        <v>0</v>
      </c>
      <c r="AN49" s="40">
        <v>0</v>
      </c>
      <c r="AO49" s="40">
        <v>43636.8</v>
      </c>
      <c r="AP49" s="40">
        <v>184428.32</v>
      </c>
      <c r="AQ49" s="40">
        <v>20594.41</v>
      </c>
      <c r="AR49" s="40">
        <v>54346.56</v>
      </c>
      <c r="AS49" s="40">
        <v>23042.39</v>
      </c>
      <c r="AT49" s="40">
        <v>61731.76</v>
      </c>
      <c r="AU49" s="40">
        <v>0</v>
      </c>
      <c r="AV49" s="40">
        <v>30000</v>
      </c>
      <c r="AW49" s="40">
        <v>0</v>
      </c>
      <c r="AX49" s="40">
        <v>38350</v>
      </c>
      <c r="AY49" s="40">
        <v>0</v>
      </c>
      <c r="AZ49" s="40">
        <v>0</v>
      </c>
    </row>
    <row r="50" spans="1:52" s="15" customFormat="1" ht="9" customHeight="1">
      <c r="A50" s="13">
        <f t="shared" si="0"/>
        <v>43</v>
      </c>
      <c r="B50" s="23" t="s">
        <v>126</v>
      </c>
      <c r="C50" s="23" t="s">
        <v>127</v>
      </c>
      <c r="D50" s="40">
        <v>7957139.35</v>
      </c>
      <c r="E50" s="40">
        <v>2692538.93</v>
      </c>
      <c r="F50" s="40">
        <v>5264600.42</v>
      </c>
      <c r="G50" s="40">
        <v>795713.91</v>
      </c>
      <c r="H50" s="40">
        <v>271719.57</v>
      </c>
      <c r="I50" s="40">
        <v>523994.34</v>
      </c>
      <c r="J50" s="40">
        <v>35226256.57</v>
      </c>
      <c r="K50" s="40">
        <v>4.56</v>
      </c>
      <c r="L50" s="40">
        <v>0</v>
      </c>
      <c r="M50" s="40">
        <v>0</v>
      </c>
      <c r="N50" s="40">
        <v>0</v>
      </c>
      <c r="O50" s="40">
        <v>655135903.51</v>
      </c>
      <c r="P50" s="40">
        <v>228153486.77</v>
      </c>
      <c r="Q50" s="40">
        <v>171897</v>
      </c>
      <c r="R50" s="40">
        <v>0</v>
      </c>
      <c r="S50" s="40">
        <v>115254999.45</v>
      </c>
      <c r="T50" s="40">
        <v>324259</v>
      </c>
      <c r="U50" s="40">
        <v>60739158.86</v>
      </c>
      <c r="V50" s="40">
        <v>22560.63</v>
      </c>
      <c r="W50" s="40">
        <v>120807</v>
      </c>
      <c r="X50" s="40">
        <v>0</v>
      </c>
      <c r="Y50" s="40">
        <v>51519804.83</v>
      </c>
      <c r="Z50" s="40">
        <v>0</v>
      </c>
      <c r="AA50" s="40">
        <v>0</v>
      </c>
      <c r="AB50" s="40">
        <v>0</v>
      </c>
      <c r="AC50" s="40">
        <v>10297584.99</v>
      </c>
      <c r="AD50" s="40">
        <v>35226256.57</v>
      </c>
      <c r="AE50" s="40">
        <v>3434395.2</v>
      </c>
      <c r="AF50" s="40">
        <v>1287099.22</v>
      </c>
      <c r="AG50" s="40">
        <v>7416634.38</v>
      </c>
      <c r="AH50" s="40">
        <v>21730261.71</v>
      </c>
      <c r="AI50" s="40">
        <v>1361115.49</v>
      </c>
      <c r="AJ50" s="40">
        <v>4039207.13</v>
      </c>
      <c r="AK50" s="40">
        <v>-1914560.08</v>
      </c>
      <c r="AL50" s="40">
        <v>8169688.51</v>
      </c>
      <c r="AM50" s="40">
        <v>0</v>
      </c>
      <c r="AN50" s="40">
        <v>0</v>
      </c>
      <c r="AO50" s="40">
        <v>926770.28</v>
      </c>
      <c r="AP50" s="40">
        <v>2692538.93</v>
      </c>
      <c r="AQ50" s="40">
        <v>109907.97</v>
      </c>
      <c r="AR50" s="40">
        <v>271719.57</v>
      </c>
      <c r="AS50" s="40">
        <v>816657.31</v>
      </c>
      <c r="AT50" s="40">
        <v>2402179.36</v>
      </c>
      <c r="AU50" s="40">
        <v>0</v>
      </c>
      <c r="AV50" s="40">
        <v>18000</v>
      </c>
      <c r="AW50" s="40">
        <v>0</v>
      </c>
      <c r="AX50" s="40">
        <v>0</v>
      </c>
      <c r="AY50" s="40">
        <v>205</v>
      </c>
      <c r="AZ50" s="40">
        <v>640</v>
      </c>
    </row>
    <row r="51" spans="1:52" s="15" customFormat="1" ht="9" customHeight="1">
      <c r="A51" s="13">
        <f t="shared" si="0"/>
        <v>44</v>
      </c>
      <c r="B51" s="23" t="s">
        <v>128</v>
      </c>
      <c r="C51" s="23" t="s">
        <v>129</v>
      </c>
      <c r="D51" s="40">
        <v>66975.17</v>
      </c>
      <c r="E51" s="40">
        <v>36273.01</v>
      </c>
      <c r="F51" s="40">
        <v>30702.16</v>
      </c>
      <c r="G51" s="40">
        <v>6697.5</v>
      </c>
      <c r="H51" s="40">
        <v>2418.61</v>
      </c>
      <c r="I51" s="40">
        <v>4278.89</v>
      </c>
      <c r="J51" s="40">
        <v>-262186.91</v>
      </c>
      <c r="K51" s="40">
        <v>-4.11</v>
      </c>
      <c r="L51" s="40">
        <v>0</v>
      </c>
      <c r="M51" s="40">
        <v>0</v>
      </c>
      <c r="N51" s="40">
        <v>0</v>
      </c>
      <c r="O51" s="40">
        <v>5017243.48</v>
      </c>
      <c r="P51" s="40">
        <v>2845508.88</v>
      </c>
      <c r="Q51" s="40">
        <v>7500</v>
      </c>
      <c r="R51" s="40">
        <v>0</v>
      </c>
      <c r="S51" s="40">
        <v>1371268.14</v>
      </c>
      <c r="T51" s="40">
        <v>36000</v>
      </c>
      <c r="U51" s="40">
        <v>579537.79</v>
      </c>
      <c r="V51" s="40">
        <v>0</v>
      </c>
      <c r="W51" s="40">
        <v>8000</v>
      </c>
      <c r="X51" s="40">
        <v>0</v>
      </c>
      <c r="Y51" s="40">
        <v>843202.95</v>
      </c>
      <c r="Z51" s="40">
        <v>0</v>
      </c>
      <c r="AA51" s="40">
        <v>0</v>
      </c>
      <c r="AB51" s="40">
        <v>0</v>
      </c>
      <c r="AC51" s="40">
        <v>-313489.37</v>
      </c>
      <c r="AD51" s="40">
        <v>-262186.91</v>
      </c>
      <c r="AE51" s="40">
        <v>110538.9</v>
      </c>
      <c r="AF51" s="40">
        <v>269956.54</v>
      </c>
      <c r="AG51" s="40">
        <v>5721.08</v>
      </c>
      <c r="AH51" s="40">
        <v>25967.57</v>
      </c>
      <c r="AI51" s="40">
        <v>23443.62</v>
      </c>
      <c r="AJ51" s="40">
        <v>62669.41</v>
      </c>
      <c r="AK51" s="40">
        <v>-453192.97</v>
      </c>
      <c r="AL51" s="40">
        <v>-620780.43</v>
      </c>
      <c r="AM51" s="40">
        <v>0</v>
      </c>
      <c r="AN51" s="40">
        <v>0</v>
      </c>
      <c r="AO51" s="40">
        <v>9827.59</v>
      </c>
      <c r="AP51" s="40">
        <v>36273.01</v>
      </c>
      <c r="AQ51" s="40">
        <v>998.39</v>
      </c>
      <c r="AR51" s="40">
        <v>2418.61</v>
      </c>
      <c r="AS51" s="40">
        <v>8319.2</v>
      </c>
      <c r="AT51" s="40">
        <v>23809.39</v>
      </c>
      <c r="AU51" s="40">
        <v>0</v>
      </c>
      <c r="AV51" s="40">
        <v>8000</v>
      </c>
      <c r="AW51" s="40">
        <v>0</v>
      </c>
      <c r="AX51" s="40">
        <v>235.01</v>
      </c>
      <c r="AY51" s="40">
        <v>510</v>
      </c>
      <c r="AZ51" s="40">
        <v>1810</v>
      </c>
    </row>
    <row r="52" spans="1:52" s="15" customFormat="1" ht="9" customHeight="1">
      <c r="A52" s="13">
        <f t="shared" si="0"/>
        <v>45</v>
      </c>
      <c r="B52" s="23" t="s">
        <v>130</v>
      </c>
      <c r="C52" s="23" t="s">
        <v>131</v>
      </c>
      <c r="D52" s="40">
        <v>10206975.53</v>
      </c>
      <c r="E52" s="40">
        <v>684512.77</v>
      </c>
      <c r="F52" s="40">
        <v>9522462.76</v>
      </c>
      <c r="G52" s="40">
        <v>1020697.57</v>
      </c>
      <c r="H52" s="40">
        <v>345995.17</v>
      </c>
      <c r="I52" s="40">
        <v>674702.4</v>
      </c>
      <c r="J52" s="40">
        <v>-41377092.74</v>
      </c>
      <c r="K52" s="40">
        <v>-4.2</v>
      </c>
      <c r="L52" s="40">
        <v>0</v>
      </c>
      <c r="M52" s="40">
        <v>0</v>
      </c>
      <c r="N52" s="40">
        <v>0</v>
      </c>
      <c r="O52" s="40">
        <v>846464063.38</v>
      </c>
      <c r="P52" s="40">
        <v>297609539.32</v>
      </c>
      <c r="Q52" s="40">
        <v>248060</v>
      </c>
      <c r="R52" s="40">
        <v>0</v>
      </c>
      <c r="S52" s="40">
        <v>138578525.89</v>
      </c>
      <c r="T52" s="40">
        <v>413480</v>
      </c>
      <c r="U52" s="40">
        <v>69276602.39</v>
      </c>
      <c r="V52" s="40">
        <v>0</v>
      </c>
      <c r="W52" s="40">
        <v>5953216.99</v>
      </c>
      <c r="X52" s="40">
        <v>0</v>
      </c>
      <c r="Y52" s="40">
        <v>83139654.05</v>
      </c>
      <c r="Z52" s="40">
        <v>0</v>
      </c>
      <c r="AA52" s="40">
        <v>0</v>
      </c>
      <c r="AB52" s="40">
        <v>0</v>
      </c>
      <c r="AC52" s="40">
        <v>-83302344.22</v>
      </c>
      <c r="AD52" s="40">
        <v>-41377092.74</v>
      </c>
      <c r="AE52" s="40">
        <v>963496.26</v>
      </c>
      <c r="AF52" s="40">
        <v>2820726.46</v>
      </c>
      <c r="AG52" s="40">
        <v>11131557.43</v>
      </c>
      <c r="AH52" s="40">
        <v>16681050.56</v>
      </c>
      <c r="AI52" s="40">
        <v>0</v>
      </c>
      <c r="AJ52" s="40">
        <v>1119234.33</v>
      </c>
      <c r="AK52" s="40">
        <v>-95397397.91</v>
      </c>
      <c r="AL52" s="40">
        <v>-61998104.09</v>
      </c>
      <c r="AM52" s="40">
        <v>0</v>
      </c>
      <c r="AN52" s="40">
        <v>0</v>
      </c>
      <c r="AO52" s="40">
        <v>211657.48</v>
      </c>
      <c r="AP52" s="40">
        <v>684512.77</v>
      </c>
      <c r="AQ52" s="40">
        <v>137561.31</v>
      </c>
      <c r="AR52" s="40">
        <v>345995.17</v>
      </c>
      <c r="AS52" s="40">
        <v>69225.25</v>
      </c>
      <c r="AT52" s="40">
        <v>219401.68</v>
      </c>
      <c r="AU52" s="40">
        <v>0</v>
      </c>
      <c r="AV52" s="40">
        <v>86000</v>
      </c>
      <c r="AW52" s="40">
        <v>4870.92</v>
      </c>
      <c r="AX52" s="40">
        <v>33115.92</v>
      </c>
      <c r="AY52" s="40">
        <v>0</v>
      </c>
      <c r="AZ52" s="40">
        <v>0</v>
      </c>
    </row>
    <row r="53" spans="1:52" s="15" customFormat="1" ht="9" customHeight="1">
      <c r="A53" s="13">
        <f t="shared" si="0"/>
        <v>46</v>
      </c>
      <c r="B53" s="23" t="s">
        <v>132</v>
      </c>
      <c r="C53" s="23" t="s">
        <v>133</v>
      </c>
      <c r="D53" s="40">
        <v>13302550.3</v>
      </c>
      <c r="E53" s="40">
        <v>2515744.63</v>
      </c>
      <c r="F53" s="40">
        <v>10786805.670000002</v>
      </c>
      <c r="G53" s="40">
        <v>1209322.76</v>
      </c>
      <c r="H53" s="40">
        <v>425343.82</v>
      </c>
      <c r="I53" s="40">
        <v>783978.94</v>
      </c>
      <c r="J53" s="40">
        <v>21606950.92</v>
      </c>
      <c r="K53" s="40">
        <v>1.85</v>
      </c>
      <c r="L53" s="40">
        <v>0</v>
      </c>
      <c r="M53" s="40">
        <v>0</v>
      </c>
      <c r="N53" s="40">
        <v>0</v>
      </c>
      <c r="O53" s="40">
        <v>976380625.07</v>
      </c>
      <c r="P53" s="40">
        <v>386928347.02</v>
      </c>
      <c r="Q53" s="40">
        <v>1433259.87</v>
      </c>
      <c r="R53" s="40">
        <v>0</v>
      </c>
      <c r="S53" s="40">
        <v>190845158.35</v>
      </c>
      <c r="T53" s="40">
        <v>2160246.17</v>
      </c>
      <c r="U53" s="40">
        <v>88451584.74</v>
      </c>
      <c r="V53" s="40">
        <v>0</v>
      </c>
      <c r="W53" s="40">
        <v>998147.47</v>
      </c>
      <c r="X53" s="40">
        <v>0</v>
      </c>
      <c r="Y53" s="40">
        <v>103039950.42</v>
      </c>
      <c r="Z53" s="40">
        <v>0</v>
      </c>
      <c r="AA53" s="40">
        <v>0</v>
      </c>
      <c r="AB53" s="40">
        <v>0</v>
      </c>
      <c r="AC53" s="40">
        <v>-31861808.75</v>
      </c>
      <c r="AD53" s="40">
        <v>21606950.92</v>
      </c>
      <c r="AE53" s="40">
        <v>-572452.85</v>
      </c>
      <c r="AF53" s="40">
        <v>8481524.98</v>
      </c>
      <c r="AG53" s="40">
        <v>16073324.47</v>
      </c>
      <c r="AH53" s="40">
        <v>37689479.05</v>
      </c>
      <c r="AI53" s="40">
        <v>2752476.25</v>
      </c>
      <c r="AJ53" s="40">
        <v>10604369.58</v>
      </c>
      <c r="AK53" s="40">
        <v>-50115156.62</v>
      </c>
      <c r="AL53" s="40">
        <v>-35168422.69</v>
      </c>
      <c r="AM53" s="40">
        <v>0</v>
      </c>
      <c r="AN53" s="40">
        <v>0</v>
      </c>
      <c r="AO53" s="40">
        <v>1098139.39</v>
      </c>
      <c r="AP53" s="40">
        <v>2515744.63</v>
      </c>
      <c r="AQ53" s="40">
        <v>165839.18</v>
      </c>
      <c r="AR53" s="40">
        <v>425343.82</v>
      </c>
      <c r="AS53" s="40">
        <v>581092.91</v>
      </c>
      <c r="AT53" s="40">
        <v>1576781.74</v>
      </c>
      <c r="AU53" s="40">
        <v>125400</v>
      </c>
      <c r="AV53" s="40">
        <v>250800</v>
      </c>
      <c r="AW53" s="40">
        <v>223837.3</v>
      </c>
      <c r="AX53" s="40">
        <v>256839.07</v>
      </c>
      <c r="AY53" s="40">
        <v>1970</v>
      </c>
      <c r="AZ53" s="40">
        <v>5980</v>
      </c>
    </row>
    <row r="54" spans="1:52" s="15" customFormat="1" ht="9" customHeight="1">
      <c r="A54" s="13">
        <f t="shared" si="0"/>
        <v>47</v>
      </c>
      <c r="B54" s="23" t="s">
        <v>134</v>
      </c>
      <c r="C54" s="23" t="s">
        <v>135</v>
      </c>
      <c r="D54" s="40">
        <v>3691838.12</v>
      </c>
      <c r="E54" s="40">
        <v>388279.72</v>
      </c>
      <c r="F54" s="40">
        <v>3303558.4</v>
      </c>
      <c r="G54" s="40">
        <v>335621.64</v>
      </c>
      <c r="H54" s="40">
        <v>121107.72</v>
      </c>
      <c r="I54" s="40">
        <v>214513.92</v>
      </c>
      <c r="J54" s="40">
        <v>-7340025.22</v>
      </c>
      <c r="K54" s="40">
        <v>-2.28</v>
      </c>
      <c r="L54" s="40">
        <v>0</v>
      </c>
      <c r="M54" s="40">
        <v>0</v>
      </c>
      <c r="N54" s="40">
        <v>0</v>
      </c>
      <c r="O54" s="40">
        <v>256060346.62</v>
      </c>
      <c r="P54" s="40">
        <v>129063039.73</v>
      </c>
      <c r="Q54" s="40">
        <v>151580</v>
      </c>
      <c r="R54" s="40">
        <v>0</v>
      </c>
      <c r="S54" s="40">
        <v>65743787.9</v>
      </c>
      <c r="T54" s="40">
        <v>658774</v>
      </c>
      <c r="U54" s="40">
        <v>34357037.3</v>
      </c>
      <c r="V54" s="40">
        <v>73347.66</v>
      </c>
      <c r="W54" s="40">
        <v>87406</v>
      </c>
      <c r="X54" s="40">
        <v>0</v>
      </c>
      <c r="Y54" s="40">
        <v>27991106.87</v>
      </c>
      <c r="Z54" s="40">
        <v>0</v>
      </c>
      <c r="AA54" s="40">
        <v>0</v>
      </c>
      <c r="AB54" s="40">
        <v>0</v>
      </c>
      <c r="AC54" s="40">
        <v>-15030587.15</v>
      </c>
      <c r="AD54" s="40">
        <v>-7340025.22</v>
      </c>
      <c r="AE54" s="40">
        <v>-2220904.24</v>
      </c>
      <c r="AF54" s="40">
        <v>-317466.83</v>
      </c>
      <c r="AG54" s="40">
        <v>3062147.53</v>
      </c>
      <c r="AH54" s="40">
        <v>6283318.35</v>
      </c>
      <c r="AI54" s="40">
        <v>0</v>
      </c>
      <c r="AJ54" s="40">
        <v>0</v>
      </c>
      <c r="AK54" s="40">
        <v>-15871830.44</v>
      </c>
      <c r="AL54" s="40">
        <v>-13305876.74</v>
      </c>
      <c r="AM54" s="40">
        <v>0</v>
      </c>
      <c r="AN54" s="40">
        <v>0</v>
      </c>
      <c r="AO54" s="40">
        <v>116882.52</v>
      </c>
      <c r="AP54" s="40">
        <v>388279.72</v>
      </c>
      <c r="AQ54" s="40">
        <v>51075.96</v>
      </c>
      <c r="AR54" s="40">
        <v>121107.72</v>
      </c>
      <c r="AS54" s="40">
        <v>65223.41</v>
      </c>
      <c r="AT54" s="40">
        <v>191818.78</v>
      </c>
      <c r="AU54" s="40">
        <v>0</v>
      </c>
      <c r="AV54" s="40">
        <v>61500</v>
      </c>
      <c r="AW54" s="40">
        <v>583.15</v>
      </c>
      <c r="AX54" s="40">
        <v>13853.22</v>
      </c>
      <c r="AY54" s="40">
        <v>0</v>
      </c>
      <c r="AZ54" s="40">
        <v>0</v>
      </c>
    </row>
    <row r="55" spans="1:52" s="15" customFormat="1" ht="9" customHeight="1">
      <c r="A55" s="13">
        <f t="shared" si="0"/>
        <v>48</v>
      </c>
      <c r="B55" s="23" t="s">
        <v>136</v>
      </c>
      <c r="C55" s="23" t="s">
        <v>137</v>
      </c>
      <c r="D55" s="40">
        <v>237.75</v>
      </c>
      <c r="E55" s="40">
        <v>817.2</v>
      </c>
      <c r="F55" s="40">
        <v>-579.45</v>
      </c>
      <c r="G55" s="40">
        <v>21.61</v>
      </c>
      <c r="H55" s="40">
        <v>11.17</v>
      </c>
      <c r="I55" s="40">
        <v>10.44</v>
      </c>
      <c r="J55" s="40">
        <v>242.77</v>
      </c>
      <c r="K55" s="40">
        <v>0.91</v>
      </c>
      <c r="L55" s="40">
        <v>0</v>
      </c>
      <c r="M55" s="40">
        <v>0</v>
      </c>
      <c r="N55" s="40">
        <v>0</v>
      </c>
      <c r="O55" s="40">
        <v>0</v>
      </c>
      <c r="P55" s="40">
        <v>32109.75</v>
      </c>
      <c r="Q55" s="40">
        <v>0</v>
      </c>
      <c r="R55" s="40">
        <v>0</v>
      </c>
      <c r="S55" s="40">
        <v>11209.75</v>
      </c>
      <c r="T55" s="40">
        <v>6600</v>
      </c>
      <c r="U55" s="40">
        <v>11000</v>
      </c>
      <c r="V55" s="40">
        <v>0</v>
      </c>
      <c r="W55" s="40">
        <v>3300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-169.29</v>
      </c>
      <c r="AD55" s="40">
        <v>242.77</v>
      </c>
      <c r="AE55" s="40">
        <v>0</v>
      </c>
      <c r="AF55" s="40">
        <v>-14</v>
      </c>
      <c r="AG55" s="40">
        <v>0</v>
      </c>
      <c r="AH55" s="40">
        <v>222.58</v>
      </c>
      <c r="AI55" s="40">
        <v>0</v>
      </c>
      <c r="AJ55" s="40">
        <v>0</v>
      </c>
      <c r="AK55" s="40">
        <v>-169.29</v>
      </c>
      <c r="AL55" s="40">
        <v>34.19</v>
      </c>
      <c r="AM55" s="40">
        <v>0</v>
      </c>
      <c r="AN55" s="40">
        <v>0</v>
      </c>
      <c r="AO55" s="40">
        <v>272.77</v>
      </c>
      <c r="AP55" s="40">
        <v>817.2</v>
      </c>
      <c r="AQ55" s="40">
        <v>7.96</v>
      </c>
      <c r="AR55" s="40">
        <v>11.17</v>
      </c>
      <c r="AS55" s="40">
        <v>0.81</v>
      </c>
      <c r="AT55" s="40">
        <v>363.23</v>
      </c>
      <c r="AU55" s="40">
        <v>0</v>
      </c>
      <c r="AV55" s="40">
        <v>0</v>
      </c>
      <c r="AW55" s="40">
        <v>0</v>
      </c>
      <c r="AX55" s="40">
        <v>2.8</v>
      </c>
      <c r="AY55" s="40">
        <v>264</v>
      </c>
      <c r="AZ55" s="40">
        <v>440</v>
      </c>
    </row>
    <row r="56" spans="1:52" s="15" customFormat="1" ht="9" customHeight="1">
      <c r="A56" s="13">
        <f t="shared" si="0"/>
        <v>49</v>
      </c>
      <c r="B56" s="23" t="s">
        <v>138</v>
      </c>
      <c r="C56" s="23" t="s">
        <v>139</v>
      </c>
      <c r="D56" s="40">
        <v>288108.7</v>
      </c>
      <c r="E56" s="40">
        <v>46750.83</v>
      </c>
      <c r="F56" s="40">
        <v>241357.87</v>
      </c>
      <c r="G56" s="40">
        <v>28810.87</v>
      </c>
      <c r="H56" s="40">
        <v>11664.14</v>
      </c>
      <c r="I56" s="40">
        <v>17146.73</v>
      </c>
      <c r="J56" s="40">
        <v>-2446845.61</v>
      </c>
      <c r="K56" s="40">
        <v>-9.02</v>
      </c>
      <c r="L56" s="40">
        <v>0</v>
      </c>
      <c r="M56" s="40">
        <v>0</v>
      </c>
      <c r="N56" s="40">
        <v>0</v>
      </c>
      <c r="O56" s="40">
        <v>17898188.86</v>
      </c>
      <c r="P56" s="40">
        <v>17158988.16</v>
      </c>
      <c r="Q56" s="40">
        <v>134335</v>
      </c>
      <c r="R56" s="40">
        <v>0</v>
      </c>
      <c r="S56" s="40">
        <v>8830078.48</v>
      </c>
      <c r="T56" s="40">
        <v>389560</v>
      </c>
      <c r="U56" s="40">
        <v>4334888.34</v>
      </c>
      <c r="V56" s="40">
        <v>372011.55</v>
      </c>
      <c r="W56" s="40">
        <v>130814</v>
      </c>
      <c r="X56" s="40">
        <v>0</v>
      </c>
      <c r="Y56" s="40">
        <v>2967300.79</v>
      </c>
      <c r="Z56" s="40">
        <v>0</v>
      </c>
      <c r="AA56" s="40">
        <v>0</v>
      </c>
      <c r="AB56" s="40">
        <v>0</v>
      </c>
      <c r="AC56" s="40">
        <v>-2498618.38</v>
      </c>
      <c r="AD56" s="40">
        <v>-2446845.61</v>
      </c>
      <c r="AE56" s="40">
        <v>-27856.79</v>
      </c>
      <c r="AF56" s="40">
        <v>95193.57</v>
      </c>
      <c r="AG56" s="40">
        <v>206290.47</v>
      </c>
      <c r="AH56" s="40">
        <v>484230.23</v>
      </c>
      <c r="AI56" s="40">
        <v>0.97</v>
      </c>
      <c r="AJ56" s="40">
        <v>21112.79</v>
      </c>
      <c r="AK56" s="40">
        <v>-2677053.03</v>
      </c>
      <c r="AL56" s="40">
        <v>-3050025.49</v>
      </c>
      <c r="AM56" s="40">
        <v>0</v>
      </c>
      <c r="AN56" s="40">
        <v>2643.29</v>
      </c>
      <c r="AO56" s="40">
        <v>12924.3</v>
      </c>
      <c r="AP56" s="40">
        <v>46750.83</v>
      </c>
      <c r="AQ56" s="40">
        <v>5332.72</v>
      </c>
      <c r="AR56" s="40">
        <v>11664.14</v>
      </c>
      <c r="AS56" s="40">
        <v>7170.93</v>
      </c>
      <c r="AT56" s="40">
        <v>17409.4</v>
      </c>
      <c r="AU56" s="40">
        <v>0</v>
      </c>
      <c r="AV56" s="40">
        <v>15000</v>
      </c>
      <c r="AW56" s="40">
        <v>100.65</v>
      </c>
      <c r="AX56" s="40">
        <v>1567.29</v>
      </c>
      <c r="AY56" s="40">
        <v>320</v>
      </c>
      <c r="AZ56" s="40">
        <v>1110</v>
      </c>
    </row>
    <row r="57" spans="1:52" s="15" customFormat="1" ht="9" customHeight="1">
      <c r="A57" s="13">
        <f t="shared" si="0"/>
        <v>50</v>
      </c>
      <c r="B57" s="23" t="s">
        <v>138</v>
      </c>
      <c r="C57" s="23" t="s">
        <v>140</v>
      </c>
      <c r="D57" s="40">
        <v>739517.97</v>
      </c>
      <c r="E57" s="40">
        <v>86097.23</v>
      </c>
      <c r="F57" s="40">
        <v>653420.74</v>
      </c>
      <c r="G57" s="40">
        <v>73951.81</v>
      </c>
      <c r="H57" s="40">
        <v>29706.31</v>
      </c>
      <c r="I57" s="40">
        <v>44245.5</v>
      </c>
      <c r="J57" s="40">
        <v>-12315905.97</v>
      </c>
      <c r="K57" s="40">
        <v>-17.6</v>
      </c>
      <c r="L57" s="40">
        <v>0</v>
      </c>
      <c r="M57" s="40">
        <v>0</v>
      </c>
      <c r="N57" s="40">
        <v>0</v>
      </c>
      <c r="O57" s="40">
        <v>47637346.17</v>
      </c>
      <c r="P57" s="40">
        <v>41222285.48</v>
      </c>
      <c r="Q57" s="40">
        <v>510227.01</v>
      </c>
      <c r="R57" s="40">
        <v>0</v>
      </c>
      <c r="S57" s="40">
        <v>21729644.94</v>
      </c>
      <c r="T57" s="40">
        <v>1141769.01</v>
      </c>
      <c r="U57" s="40">
        <v>9651677.04</v>
      </c>
      <c r="V57" s="40">
        <v>429503.07</v>
      </c>
      <c r="W57" s="40">
        <v>282571.67</v>
      </c>
      <c r="X57" s="40">
        <v>0</v>
      </c>
      <c r="Y57" s="40">
        <v>7476892.74</v>
      </c>
      <c r="Z57" s="40">
        <v>0</v>
      </c>
      <c r="AA57" s="40">
        <v>0</v>
      </c>
      <c r="AB57" s="40">
        <v>0</v>
      </c>
      <c r="AC57" s="40">
        <v>-10641623.59</v>
      </c>
      <c r="AD57" s="40">
        <v>-12315905.97</v>
      </c>
      <c r="AE57" s="40">
        <v>-100407.47</v>
      </c>
      <c r="AF57" s="40">
        <v>689550.88</v>
      </c>
      <c r="AG57" s="40">
        <v>513167.99</v>
      </c>
      <c r="AH57" s="40">
        <v>1106610.26</v>
      </c>
      <c r="AI57" s="40">
        <v>0.93</v>
      </c>
      <c r="AJ57" s="40">
        <v>19423.36</v>
      </c>
      <c r="AK57" s="40">
        <v>-11054385.04</v>
      </c>
      <c r="AL57" s="40">
        <v>-14134309.65</v>
      </c>
      <c r="AM57" s="40">
        <v>0</v>
      </c>
      <c r="AN57" s="40">
        <v>2819.18</v>
      </c>
      <c r="AO57" s="40">
        <v>31670.2</v>
      </c>
      <c r="AP57" s="40">
        <v>86097.23</v>
      </c>
      <c r="AQ57" s="40">
        <v>13124.09</v>
      </c>
      <c r="AR57" s="40">
        <v>29706.31</v>
      </c>
      <c r="AS57" s="40">
        <v>18041.89</v>
      </c>
      <c r="AT57" s="40">
        <v>36501.92</v>
      </c>
      <c r="AU57" s="40">
        <v>0</v>
      </c>
      <c r="AV57" s="40">
        <v>15000</v>
      </c>
      <c r="AW57" s="40">
        <v>209.22</v>
      </c>
      <c r="AX57" s="40">
        <v>3719</v>
      </c>
      <c r="AY57" s="40">
        <v>295</v>
      </c>
      <c r="AZ57" s="40">
        <v>1170</v>
      </c>
    </row>
    <row r="58" spans="1:52" s="15" customFormat="1" ht="9" customHeight="1">
      <c r="A58" s="13">
        <f t="shared" si="0"/>
        <v>51</v>
      </c>
      <c r="B58" s="23" t="s">
        <v>138</v>
      </c>
      <c r="C58" s="23" t="s">
        <v>141</v>
      </c>
      <c r="D58" s="40">
        <v>108959.91</v>
      </c>
      <c r="E58" s="40">
        <v>28462.51</v>
      </c>
      <c r="F58" s="40">
        <v>80497.4</v>
      </c>
      <c r="G58" s="40">
        <v>10896</v>
      </c>
      <c r="H58" s="40">
        <v>4532.23</v>
      </c>
      <c r="I58" s="40">
        <v>6363.77</v>
      </c>
      <c r="J58" s="40">
        <v>357760.14</v>
      </c>
      <c r="K58" s="40">
        <v>3.52</v>
      </c>
      <c r="L58" s="40">
        <v>0</v>
      </c>
      <c r="M58" s="40">
        <v>0</v>
      </c>
      <c r="N58" s="40">
        <v>0</v>
      </c>
      <c r="O58" s="40">
        <v>5921603.76</v>
      </c>
      <c r="P58" s="40">
        <v>7712725.33</v>
      </c>
      <c r="Q58" s="40">
        <v>29536</v>
      </c>
      <c r="R58" s="40">
        <v>0</v>
      </c>
      <c r="S58" s="40">
        <v>4675819.46</v>
      </c>
      <c r="T58" s="40">
        <v>120493</v>
      </c>
      <c r="U58" s="40">
        <v>1346464.35</v>
      </c>
      <c r="V58" s="40">
        <v>100319.19</v>
      </c>
      <c r="W58" s="40">
        <v>47078</v>
      </c>
      <c r="X58" s="40">
        <v>0</v>
      </c>
      <c r="Y58" s="40">
        <v>1393015.33</v>
      </c>
      <c r="Z58" s="40">
        <v>0</v>
      </c>
      <c r="AA58" s="40">
        <v>0</v>
      </c>
      <c r="AB58" s="40">
        <v>0</v>
      </c>
      <c r="AC58" s="40">
        <v>90719.11</v>
      </c>
      <c r="AD58" s="40">
        <v>357760.14</v>
      </c>
      <c r="AE58" s="40">
        <v>-10295.58</v>
      </c>
      <c r="AF58" s="40">
        <v>-14350.76</v>
      </c>
      <c r="AG58" s="40">
        <v>86464.71</v>
      </c>
      <c r="AH58" s="40">
        <v>207904.67</v>
      </c>
      <c r="AI58" s="40">
        <v>0.6</v>
      </c>
      <c r="AJ58" s="40">
        <v>5682.11</v>
      </c>
      <c r="AK58" s="40">
        <v>14549.38</v>
      </c>
      <c r="AL58" s="40">
        <v>157753.16</v>
      </c>
      <c r="AM58" s="40">
        <v>0</v>
      </c>
      <c r="AN58" s="40">
        <v>770.96</v>
      </c>
      <c r="AO58" s="40">
        <v>4394.01</v>
      </c>
      <c r="AP58" s="40">
        <v>28462.51</v>
      </c>
      <c r="AQ58" s="40">
        <v>2205.29</v>
      </c>
      <c r="AR58" s="40">
        <v>4532.23</v>
      </c>
      <c r="AS58" s="40">
        <v>1954.98</v>
      </c>
      <c r="AT58" s="40">
        <v>7315.61</v>
      </c>
      <c r="AU58" s="40">
        <v>0</v>
      </c>
      <c r="AV58" s="40">
        <v>15000</v>
      </c>
      <c r="AW58" s="40">
        <v>38.74</v>
      </c>
      <c r="AX58" s="40">
        <v>789.67</v>
      </c>
      <c r="AY58" s="40">
        <v>195</v>
      </c>
      <c r="AZ58" s="40">
        <v>825</v>
      </c>
    </row>
    <row r="59" spans="1:52" s="15" customFormat="1" ht="9" customHeight="1">
      <c r="A59" s="13">
        <f t="shared" si="0"/>
        <v>52</v>
      </c>
      <c r="B59" s="23" t="s">
        <v>142</v>
      </c>
      <c r="C59" s="23" t="s">
        <v>143</v>
      </c>
      <c r="D59" s="40">
        <v>39549921.09</v>
      </c>
      <c r="E59" s="40">
        <v>3335042.97</v>
      </c>
      <c r="F59" s="40">
        <v>36214878.120000005</v>
      </c>
      <c r="G59" s="40">
        <v>3595447.37</v>
      </c>
      <c r="H59" s="40">
        <v>1320267.67</v>
      </c>
      <c r="I59" s="40">
        <v>2275179.7</v>
      </c>
      <c r="J59" s="40">
        <v>-312283040.29</v>
      </c>
      <c r="K59" s="40">
        <v>-9.03</v>
      </c>
      <c r="L59" s="40">
        <v>0</v>
      </c>
      <c r="M59" s="40">
        <v>0</v>
      </c>
      <c r="N59" s="40">
        <v>0</v>
      </c>
      <c r="O59" s="40">
        <v>2684275971.68</v>
      </c>
      <c r="P59" s="40">
        <v>1422120998.33</v>
      </c>
      <c r="Q59" s="40">
        <v>4205989.36</v>
      </c>
      <c r="R59" s="40">
        <v>3445508.47</v>
      </c>
      <c r="S59" s="40">
        <v>758610620.79</v>
      </c>
      <c r="T59" s="40">
        <v>16032960.07</v>
      </c>
      <c r="U59" s="40">
        <v>390550088.74</v>
      </c>
      <c r="V59" s="40">
        <v>2068680.06</v>
      </c>
      <c r="W59" s="40">
        <v>4202799.24</v>
      </c>
      <c r="X59" s="40">
        <v>46367.12</v>
      </c>
      <c r="Y59" s="40">
        <v>242957984.48</v>
      </c>
      <c r="Z59" s="40">
        <v>0</v>
      </c>
      <c r="AA59" s="40">
        <v>0</v>
      </c>
      <c r="AB59" s="40">
        <v>0</v>
      </c>
      <c r="AC59" s="40">
        <v>-342124250.26</v>
      </c>
      <c r="AD59" s="40">
        <v>-312283040.29</v>
      </c>
      <c r="AE59" s="40">
        <v>-15583297.8</v>
      </c>
      <c r="AF59" s="40">
        <v>-5584660.36</v>
      </c>
      <c r="AG59" s="40">
        <v>47336541.38</v>
      </c>
      <c r="AH59" s="40">
        <v>76881337.33</v>
      </c>
      <c r="AI59" s="40">
        <v>20.92</v>
      </c>
      <c r="AJ59" s="40">
        <v>1224.43</v>
      </c>
      <c r="AK59" s="40">
        <v>-373877514.76</v>
      </c>
      <c r="AL59" s="40">
        <v>-383580941.69</v>
      </c>
      <c r="AM59" s="40">
        <v>0</v>
      </c>
      <c r="AN59" s="40">
        <v>0</v>
      </c>
      <c r="AO59" s="40">
        <v>1141514.73</v>
      </c>
      <c r="AP59" s="40">
        <v>3335042.97</v>
      </c>
      <c r="AQ59" s="40">
        <v>565052.05</v>
      </c>
      <c r="AR59" s="40">
        <v>1320267.67</v>
      </c>
      <c r="AS59" s="40">
        <v>423881.64</v>
      </c>
      <c r="AT59" s="40">
        <v>1266859.26</v>
      </c>
      <c r="AU59" s="40">
        <v>0</v>
      </c>
      <c r="AV59" s="40">
        <v>90000</v>
      </c>
      <c r="AW59" s="40">
        <v>152226.04</v>
      </c>
      <c r="AX59" s="40">
        <v>656976.04</v>
      </c>
      <c r="AY59" s="40">
        <v>355</v>
      </c>
      <c r="AZ59" s="40">
        <v>940</v>
      </c>
    </row>
    <row r="60" spans="1:52" s="15" customFormat="1" ht="9" customHeight="1">
      <c r="A60" s="13">
        <f t="shared" si="0"/>
        <v>53</v>
      </c>
      <c r="B60" s="23" t="s">
        <v>144</v>
      </c>
      <c r="C60" s="23" t="s">
        <v>145</v>
      </c>
      <c r="D60" s="40">
        <v>2803011.46</v>
      </c>
      <c r="E60" s="40">
        <v>322952.03</v>
      </c>
      <c r="F60" s="40">
        <v>2480059.43</v>
      </c>
      <c r="G60" s="40">
        <v>254819.21</v>
      </c>
      <c r="H60" s="40">
        <v>95712.07</v>
      </c>
      <c r="I60" s="40">
        <v>159107.14</v>
      </c>
      <c r="J60" s="40">
        <v>-18632903.86</v>
      </c>
      <c r="K60" s="40">
        <v>-7.66</v>
      </c>
      <c r="L60" s="40">
        <v>0</v>
      </c>
      <c r="M60" s="40">
        <v>0</v>
      </c>
      <c r="N60" s="40">
        <v>0</v>
      </c>
      <c r="O60" s="40">
        <v>183212740.06</v>
      </c>
      <c r="P60" s="40">
        <v>114538939.77</v>
      </c>
      <c r="Q60" s="40">
        <v>601981.68</v>
      </c>
      <c r="R60" s="40">
        <v>0</v>
      </c>
      <c r="S60" s="40">
        <v>59179240.07</v>
      </c>
      <c r="T60" s="40">
        <v>1429979</v>
      </c>
      <c r="U60" s="40">
        <v>28687109.71</v>
      </c>
      <c r="V60" s="40">
        <v>11968.31</v>
      </c>
      <c r="W60" s="40">
        <v>445455</v>
      </c>
      <c r="X60" s="40">
        <v>33.72</v>
      </c>
      <c r="Y60" s="40">
        <v>24183172.28</v>
      </c>
      <c r="Z60" s="40">
        <v>0</v>
      </c>
      <c r="AA60" s="40">
        <v>0</v>
      </c>
      <c r="AB60" s="40">
        <v>0</v>
      </c>
      <c r="AC60" s="40">
        <v>-20430894.45</v>
      </c>
      <c r="AD60" s="40">
        <v>-18632903.86</v>
      </c>
      <c r="AE60" s="40">
        <v>1413211.78</v>
      </c>
      <c r="AF60" s="40">
        <v>1063364.45</v>
      </c>
      <c r="AG60" s="40">
        <v>1606641.69</v>
      </c>
      <c r="AH60" s="40">
        <v>4451636.39</v>
      </c>
      <c r="AI60" s="40">
        <v>537439.79</v>
      </c>
      <c r="AJ60" s="40">
        <v>1873778.81</v>
      </c>
      <c r="AK60" s="40">
        <v>-23988187.71</v>
      </c>
      <c r="AL60" s="40">
        <v>-26021683.51</v>
      </c>
      <c r="AM60" s="40">
        <v>0</v>
      </c>
      <c r="AN60" s="40">
        <v>0</v>
      </c>
      <c r="AO60" s="40">
        <v>115791.67</v>
      </c>
      <c r="AP60" s="40">
        <v>322952.03</v>
      </c>
      <c r="AQ60" s="40">
        <v>40936.19</v>
      </c>
      <c r="AR60" s="40">
        <v>95712.07</v>
      </c>
      <c r="AS60" s="40">
        <v>71986.86</v>
      </c>
      <c r="AT60" s="40">
        <v>201537.83</v>
      </c>
      <c r="AU60" s="40">
        <v>0</v>
      </c>
      <c r="AV60" s="40">
        <v>4000</v>
      </c>
      <c r="AW60" s="40">
        <v>228.62</v>
      </c>
      <c r="AX60" s="40">
        <v>13897.13</v>
      </c>
      <c r="AY60" s="40">
        <v>2640</v>
      </c>
      <c r="AZ60" s="40">
        <v>7805</v>
      </c>
    </row>
    <row r="61" spans="1:52" s="15" customFormat="1" ht="9" customHeight="1">
      <c r="A61" s="13">
        <f t="shared" si="0"/>
        <v>54</v>
      </c>
      <c r="B61" s="23" t="s">
        <v>146</v>
      </c>
      <c r="C61" s="23" t="s">
        <v>147</v>
      </c>
      <c r="D61" s="40">
        <v>2084749.95</v>
      </c>
      <c r="E61" s="40">
        <v>543411.01</v>
      </c>
      <c r="F61" s="40">
        <v>1541338.94</v>
      </c>
      <c r="G61" s="40">
        <v>196674.54</v>
      </c>
      <c r="H61" s="40">
        <v>71831.91</v>
      </c>
      <c r="I61" s="40">
        <v>124842.63</v>
      </c>
      <c r="J61" s="40">
        <v>3631717.6</v>
      </c>
      <c r="K61" s="40">
        <v>1.93</v>
      </c>
      <c r="L61" s="40">
        <v>0</v>
      </c>
      <c r="M61" s="40">
        <v>0</v>
      </c>
      <c r="N61" s="40">
        <v>0</v>
      </c>
      <c r="O61" s="40">
        <v>146683925.78</v>
      </c>
      <c r="P61" s="40">
        <v>80566568.67</v>
      </c>
      <c r="Q61" s="40">
        <v>341668.35</v>
      </c>
      <c r="R61" s="40">
        <v>14025.65</v>
      </c>
      <c r="S61" s="40">
        <v>40847428.63</v>
      </c>
      <c r="T61" s="40">
        <v>1088429</v>
      </c>
      <c r="U61" s="40">
        <v>20152237.21</v>
      </c>
      <c r="V61" s="40">
        <v>136466.32</v>
      </c>
      <c r="W61" s="40">
        <v>300155</v>
      </c>
      <c r="X61" s="40">
        <v>0</v>
      </c>
      <c r="Y61" s="40">
        <v>17686158.51</v>
      </c>
      <c r="Z61" s="40">
        <v>0</v>
      </c>
      <c r="AA61" s="40">
        <v>0</v>
      </c>
      <c r="AB61" s="40">
        <v>0</v>
      </c>
      <c r="AC61" s="40">
        <v>547421.07</v>
      </c>
      <c r="AD61" s="40">
        <v>3631717.6</v>
      </c>
      <c r="AE61" s="40">
        <v>-2742612.79</v>
      </c>
      <c r="AF61" s="40">
        <v>-2166169.49</v>
      </c>
      <c r="AG61" s="40">
        <v>3654587.34</v>
      </c>
      <c r="AH61" s="40">
        <v>6065338.13</v>
      </c>
      <c r="AI61" s="40">
        <v>4038.03</v>
      </c>
      <c r="AJ61" s="40">
        <v>12889.31</v>
      </c>
      <c r="AK61" s="40">
        <v>-368591.51</v>
      </c>
      <c r="AL61" s="40">
        <v>-280340.35</v>
      </c>
      <c r="AM61" s="40">
        <v>0</v>
      </c>
      <c r="AN61" s="40">
        <v>0</v>
      </c>
      <c r="AO61" s="40">
        <v>344832.37</v>
      </c>
      <c r="AP61" s="40">
        <v>543411.01</v>
      </c>
      <c r="AQ61" s="40">
        <v>30295.37</v>
      </c>
      <c r="AR61" s="40">
        <v>71831.91</v>
      </c>
      <c r="AS61" s="40">
        <v>311724.09</v>
      </c>
      <c r="AT61" s="40">
        <v>462745.83</v>
      </c>
      <c r="AU61" s="40">
        <v>0</v>
      </c>
      <c r="AV61" s="40">
        <v>0</v>
      </c>
      <c r="AW61" s="40">
        <v>2012.91</v>
      </c>
      <c r="AX61" s="40">
        <v>6233.27</v>
      </c>
      <c r="AY61" s="40">
        <v>800</v>
      </c>
      <c r="AZ61" s="40">
        <v>2600</v>
      </c>
    </row>
    <row r="62" spans="1:52" s="15" customFormat="1" ht="9" customHeight="1">
      <c r="A62" s="13">
        <f t="shared" si="0"/>
        <v>55</v>
      </c>
      <c r="B62" s="23" t="s">
        <v>148</v>
      </c>
      <c r="C62" s="23" t="s">
        <v>149</v>
      </c>
      <c r="D62" s="40">
        <v>31494467.09</v>
      </c>
      <c r="E62" s="40">
        <v>4368667.35</v>
      </c>
      <c r="F62" s="40">
        <v>27125799.740000002</v>
      </c>
      <c r="G62" s="40">
        <v>3057715.24</v>
      </c>
      <c r="H62" s="40">
        <v>1104128</v>
      </c>
      <c r="I62" s="40">
        <v>1953587.24</v>
      </c>
      <c r="J62" s="40">
        <v>-41598632.2</v>
      </c>
      <c r="K62" s="40">
        <v>-1.42</v>
      </c>
      <c r="L62" s="40">
        <v>0</v>
      </c>
      <c r="M62" s="40">
        <v>0</v>
      </c>
      <c r="N62" s="40">
        <v>0</v>
      </c>
      <c r="O62" s="40">
        <v>2338446881.82</v>
      </c>
      <c r="P62" s="40">
        <v>1166466061.53</v>
      </c>
      <c r="Q62" s="40">
        <v>2599141.62</v>
      </c>
      <c r="R62" s="40">
        <v>1233.29</v>
      </c>
      <c r="S62" s="40">
        <v>592300951.72</v>
      </c>
      <c r="T62" s="40">
        <v>5951566.48</v>
      </c>
      <c r="U62" s="40">
        <v>296658410.76</v>
      </c>
      <c r="V62" s="40">
        <v>368008.54</v>
      </c>
      <c r="W62" s="40">
        <v>1838066.96</v>
      </c>
      <c r="X62" s="40">
        <v>56793.5</v>
      </c>
      <c r="Y62" s="40">
        <v>266691888.66</v>
      </c>
      <c r="Z62" s="40">
        <v>0</v>
      </c>
      <c r="AA62" s="40">
        <v>0</v>
      </c>
      <c r="AB62" s="40">
        <v>0</v>
      </c>
      <c r="AC62" s="40">
        <v>-107789874.91</v>
      </c>
      <c r="AD62" s="40">
        <v>-41598632.2</v>
      </c>
      <c r="AE62" s="40">
        <v>-77266776.49</v>
      </c>
      <c r="AF62" s="40">
        <v>-46830765.16</v>
      </c>
      <c r="AG62" s="40">
        <v>26034804.81</v>
      </c>
      <c r="AH62" s="40">
        <v>74043048.27</v>
      </c>
      <c r="AI62" s="40">
        <v>82045.35</v>
      </c>
      <c r="AJ62" s="40">
        <v>184827.87</v>
      </c>
      <c r="AK62" s="40">
        <v>-56639948.58</v>
      </c>
      <c r="AL62" s="40">
        <v>-68995743.18</v>
      </c>
      <c r="AM62" s="40">
        <v>0</v>
      </c>
      <c r="AN62" s="40">
        <v>0</v>
      </c>
      <c r="AO62" s="40">
        <v>1581473.84</v>
      </c>
      <c r="AP62" s="40">
        <v>4368667.35</v>
      </c>
      <c r="AQ62" s="40">
        <v>457458.41</v>
      </c>
      <c r="AR62" s="40">
        <v>1104128</v>
      </c>
      <c r="AS62" s="40">
        <v>1095003.13</v>
      </c>
      <c r="AT62" s="40">
        <v>3174812.89</v>
      </c>
      <c r="AU62" s="40">
        <v>0</v>
      </c>
      <c r="AV62" s="40">
        <v>0</v>
      </c>
      <c r="AW62" s="40">
        <v>28212.3</v>
      </c>
      <c r="AX62" s="40">
        <v>86976.46</v>
      </c>
      <c r="AY62" s="40">
        <v>800</v>
      </c>
      <c r="AZ62" s="40">
        <v>2750</v>
      </c>
    </row>
    <row r="63" spans="1:52" s="15" customFormat="1" ht="9" customHeight="1">
      <c r="A63" s="13">
        <f t="shared" si="0"/>
        <v>56</v>
      </c>
      <c r="B63" s="23" t="s">
        <v>150</v>
      </c>
      <c r="C63" s="23" t="s">
        <v>151</v>
      </c>
      <c r="D63" s="40">
        <v>1160698.36</v>
      </c>
      <c r="E63" s="40">
        <v>273862.7</v>
      </c>
      <c r="F63" s="40">
        <v>886835.66</v>
      </c>
      <c r="G63" s="40">
        <v>105518.02</v>
      </c>
      <c r="H63" s="40">
        <v>38012.57</v>
      </c>
      <c r="I63" s="40">
        <v>67505.45</v>
      </c>
      <c r="J63" s="40">
        <v>1600399.7</v>
      </c>
      <c r="K63" s="40">
        <v>1.58</v>
      </c>
      <c r="L63" s="40">
        <v>0</v>
      </c>
      <c r="M63" s="40">
        <v>0</v>
      </c>
      <c r="N63" s="40">
        <v>0</v>
      </c>
      <c r="O63" s="40">
        <v>81863086.61</v>
      </c>
      <c r="P63" s="40">
        <v>38182986.44</v>
      </c>
      <c r="Q63" s="40">
        <v>101747</v>
      </c>
      <c r="R63" s="40">
        <v>15346.84</v>
      </c>
      <c r="S63" s="40">
        <v>19214359.26</v>
      </c>
      <c r="T63" s="40">
        <v>425275.27</v>
      </c>
      <c r="U63" s="40">
        <v>9879963.1</v>
      </c>
      <c r="V63" s="40">
        <v>87134.95</v>
      </c>
      <c r="W63" s="40">
        <v>131916.38</v>
      </c>
      <c r="X63" s="40">
        <v>41617.52</v>
      </c>
      <c r="Y63" s="40">
        <v>8285626.12</v>
      </c>
      <c r="Z63" s="40">
        <v>0</v>
      </c>
      <c r="AA63" s="40">
        <v>0</v>
      </c>
      <c r="AB63" s="40">
        <v>0</v>
      </c>
      <c r="AC63" s="40">
        <v>-195972.09</v>
      </c>
      <c r="AD63" s="40">
        <v>1600399.7</v>
      </c>
      <c r="AE63" s="40">
        <v>-1921692.19</v>
      </c>
      <c r="AF63" s="40">
        <v>-1552389.87</v>
      </c>
      <c r="AG63" s="40">
        <v>1892473.38</v>
      </c>
      <c r="AH63" s="40">
        <v>3291681.97</v>
      </c>
      <c r="AI63" s="40">
        <v>1983.29</v>
      </c>
      <c r="AJ63" s="40">
        <v>5701.23</v>
      </c>
      <c r="AK63" s="40">
        <v>-168736.57</v>
      </c>
      <c r="AL63" s="40">
        <v>-144593.63</v>
      </c>
      <c r="AM63" s="40">
        <v>0</v>
      </c>
      <c r="AN63" s="40">
        <v>0</v>
      </c>
      <c r="AO63" s="40">
        <v>158452.08</v>
      </c>
      <c r="AP63" s="40">
        <v>273862.7</v>
      </c>
      <c r="AQ63" s="40">
        <v>15392.32</v>
      </c>
      <c r="AR63" s="40">
        <v>38012.57</v>
      </c>
      <c r="AS63" s="40">
        <v>141284.36</v>
      </c>
      <c r="AT63" s="40">
        <v>230853.21</v>
      </c>
      <c r="AU63" s="40">
        <v>0</v>
      </c>
      <c r="AV63" s="40">
        <v>0</v>
      </c>
      <c r="AW63" s="40">
        <v>975.4</v>
      </c>
      <c r="AX63" s="40">
        <v>2396.92</v>
      </c>
      <c r="AY63" s="40">
        <v>800</v>
      </c>
      <c r="AZ63" s="40">
        <v>2600</v>
      </c>
    </row>
    <row r="64" spans="1:52" s="15" customFormat="1" ht="9" customHeight="1">
      <c r="A64" s="13">
        <f t="shared" si="0"/>
        <v>57</v>
      </c>
      <c r="B64" s="23" t="s">
        <v>152</v>
      </c>
      <c r="C64" s="23" t="s">
        <v>153</v>
      </c>
      <c r="D64" s="40">
        <v>34058.25</v>
      </c>
      <c r="E64" s="40">
        <v>7049.82</v>
      </c>
      <c r="F64" s="40">
        <v>27008.43</v>
      </c>
      <c r="G64" s="40">
        <v>3405.82</v>
      </c>
      <c r="H64" s="40">
        <v>1261.54</v>
      </c>
      <c r="I64" s="40">
        <v>2144.28</v>
      </c>
      <c r="J64" s="40">
        <v>-329621.59</v>
      </c>
      <c r="K64" s="40">
        <v>-10.12</v>
      </c>
      <c r="L64" s="40">
        <v>0</v>
      </c>
      <c r="M64" s="40">
        <v>0</v>
      </c>
      <c r="N64" s="40">
        <v>0</v>
      </c>
      <c r="O64" s="40">
        <v>2492166.32</v>
      </c>
      <c r="P64" s="40">
        <v>1466702.57</v>
      </c>
      <c r="Q64" s="40">
        <v>6000</v>
      </c>
      <c r="R64" s="40">
        <v>0</v>
      </c>
      <c r="S64" s="40">
        <v>754907</v>
      </c>
      <c r="T64" s="40">
        <v>36800</v>
      </c>
      <c r="U64" s="40">
        <v>344620.88</v>
      </c>
      <c r="V64" s="40">
        <v>4975.75</v>
      </c>
      <c r="W64" s="40">
        <v>6000</v>
      </c>
      <c r="X64" s="40">
        <v>0</v>
      </c>
      <c r="Y64" s="40">
        <v>313398.94</v>
      </c>
      <c r="Z64" s="40">
        <v>0</v>
      </c>
      <c r="AA64" s="40">
        <v>0</v>
      </c>
      <c r="AB64" s="40">
        <v>0</v>
      </c>
      <c r="AC64" s="40">
        <v>-315947.04</v>
      </c>
      <c r="AD64" s="40">
        <v>-329621.59</v>
      </c>
      <c r="AE64" s="40">
        <v>-941.4</v>
      </c>
      <c r="AF64" s="40">
        <v>-1287.45</v>
      </c>
      <c r="AG64" s="40">
        <v>35517.19</v>
      </c>
      <c r="AH64" s="40">
        <v>59538.19</v>
      </c>
      <c r="AI64" s="40">
        <v>0</v>
      </c>
      <c r="AJ64" s="40">
        <v>0</v>
      </c>
      <c r="AK64" s="40">
        <v>-350522.83</v>
      </c>
      <c r="AL64" s="40">
        <v>-387872.33</v>
      </c>
      <c r="AM64" s="40">
        <v>0</v>
      </c>
      <c r="AN64" s="40">
        <v>0</v>
      </c>
      <c r="AO64" s="40">
        <v>2559.82</v>
      </c>
      <c r="AP64" s="40">
        <v>7049.82</v>
      </c>
      <c r="AQ64" s="40">
        <v>536.38</v>
      </c>
      <c r="AR64" s="40">
        <v>1261.54</v>
      </c>
      <c r="AS64" s="40">
        <v>1839.26</v>
      </c>
      <c r="AT64" s="40">
        <v>4536.89</v>
      </c>
      <c r="AU64" s="40">
        <v>0</v>
      </c>
      <c r="AV64" s="40">
        <v>0</v>
      </c>
      <c r="AW64" s="40">
        <v>19.18</v>
      </c>
      <c r="AX64" s="40">
        <v>701.39</v>
      </c>
      <c r="AY64" s="40">
        <v>165</v>
      </c>
      <c r="AZ64" s="40">
        <v>550</v>
      </c>
    </row>
    <row r="65" spans="1:52" s="15" customFormat="1" ht="9" customHeight="1">
      <c r="A65" s="13">
        <f t="shared" si="0"/>
        <v>58</v>
      </c>
      <c r="B65" s="23" t="s">
        <v>154</v>
      </c>
      <c r="C65" s="23" t="s">
        <v>155</v>
      </c>
      <c r="D65" s="40">
        <v>318523.35</v>
      </c>
      <c r="E65" s="40">
        <v>100896.13</v>
      </c>
      <c r="F65" s="40">
        <v>217627.22</v>
      </c>
      <c r="G65" s="40">
        <v>31852.32</v>
      </c>
      <c r="H65" s="40">
        <v>12282.81</v>
      </c>
      <c r="I65" s="40">
        <v>19569.51</v>
      </c>
      <c r="J65" s="40">
        <v>-6803104.58</v>
      </c>
      <c r="K65" s="40">
        <v>-22.37</v>
      </c>
      <c r="L65" s="40">
        <v>0</v>
      </c>
      <c r="M65" s="40">
        <v>0</v>
      </c>
      <c r="N65" s="40">
        <v>0</v>
      </c>
      <c r="O65" s="40">
        <v>21934063.23</v>
      </c>
      <c r="P65" s="40">
        <v>15367814.04</v>
      </c>
      <c r="Q65" s="40">
        <v>37311</v>
      </c>
      <c r="R65" s="40">
        <v>0</v>
      </c>
      <c r="S65" s="40">
        <v>8795078.1</v>
      </c>
      <c r="T65" s="40">
        <v>197258</v>
      </c>
      <c r="U65" s="40">
        <v>3627919.78</v>
      </c>
      <c r="V65" s="40">
        <v>23459.12</v>
      </c>
      <c r="W65" s="40">
        <v>52908</v>
      </c>
      <c r="X65" s="40">
        <v>0</v>
      </c>
      <c r="Y65" s="40">
        <v>2633880.04</v>
      </c>
      <c r="Z65" s="40">
        <v>0</v>
      </c>
      <c r="AA65" s="40">
        <v>0</v>
      </c>
      <c r="AB65" s="40">
        <v>0</v>
      </c>
      <c r="AC65" s="40">
        <v>-4819611.58</v>
      </c>
      <c r="AD65" s="40">
        <v>-6803104.58</v>
      </c>
      <c r="AE65" s="40">
        <v>-1142593.84</v>
      </c>
      <c r="AF65" s="40">
        <v>-1508785.7</v>
      </c>
      <c r="AG65" s="40">
        <v>307777.65</v>
      </c>
      <c r="AH65" s="40">
        <v>416064.95</v>
      </c>
      <c r="AI65" s="40">
        <v>0</v>
      </c>
      <c r="AJ65" s="40">
        <v>0</v>
      </c>
      <c r="AK65" s="40">
        <v>-3984795.39</v>
      </c>
      <c r="AL65" s="40">
        <v>-5710383.83</v>
      </c>
      <c r="AM65" s="40">
        <v>0</v>
      </c>
      <c r="AN65" s="40">
        <v>0</v>
      </c>
      <c r="AO65" s="40">
        <v>36816.78</v>
      </c>
      <c r="AP65" s="40">
        <v>100896.13</v>
      </c>
      <c r="AQ65" s="40">
        <v>5365.96</v>
      </c>
      <c r="AR65" s="40">
        <v>12282.81</v>
      </c>
      <c r="AS65" s="40">
        <v>27650.82</v>
      </c>
      <c r="AT65" s="40">
        <v>35139.09</v>
      </c>
      <c r="AU65" s="40">
        <v>0</v>
      </c>
      <c r="AV65" s="40">
        <v>40000</v>
      </c>
      <c r="AW65" s="40">
        <v>0</v>
      </c>
      <c r="AX65" s="40">
        <v>1474.23</v>
      </c>
      <c r="AY65" s="40">
        <v>3800</v>
      </c>
      <c r="AZ65" s="40">
        <v>12000</v>
      </c>
    </row>
    <row r="66" spans="1:52" s="15" customFormat="1" ht="9" customHeight="1">
      <c r="A66" s="13">
        <f t="shared" si="0"/>
        <v>59</v>
      </c>
      <c r="B66" s="23" t="s">
        <v>156</v>
      </c>
      <c r="C66" s="23" t="s">
        <v>157</v>
      </c>
      <c r="D66" s="40">
        <v>1154697.38</v>
      </c>
      <c r="E66" s="40">
        <v>220552.66</v>
      </c>
      <c r="F66" s="40">
        <v>934144.72</v>
      </c>
      <c r="G66" s="40">
        <v>104972.5</v>
      </c>
      <c r="H66" s="40">
        <v>41071.84</v>
      </c>
      <c r="I66" s="40">
        <v>63900.66</v>
      </c>
      <c r="J66" s="40">
        <v>-7538160.38</v>
      </c>
      <c r="K66" s="40">
        <v>-7.6</v>
      </c>
      <c r="L66" s="40">
        <v>0</v>
      </c>
      <c r="M66" s="40">
        <v>0</v>
      </c>
      <c r="N66" s="40">
        <v>0</v>
      </c>
      <c r="O66" s="40">
        <v>65438671.54</v>
      </c>
      <c r="P66" s="40">
        <v>61090394.85</v>
      </c>
      <c r="Q66" s="40">
        <v>26700</v>
      </c>
      <c r="R66" s="40">
        <v>0</v>
      </c>
      <c r="S66" s="40">
        <v>38523554.9</v>
      </c>
      <c r="T66" s="40">
        <v>738842.91</v>
      </c>
      <c r="U66" s="40">
        <v>10600574.71</v>
      </c>
      <c r="V66" s="40">
        <v>359806.28</v>
      </c>
      <c r="W66" s="40">
        <v>266503</v>
      </c>
      <c r="X66" s="40">
        <v>0</v>
      </c>
      <c r="Y66" s="40">
        <v>10574413.05</v>
      </c>
      <c r="Z66" s="40">
        <v>0</v>
      </c>
      <c r="AA66" s="40">
        <v>0</v>
      </c>
      <c r="AB66" s="40">
        <v>0</v>
      </c>
      <c r="AC66" s="40">
        <v>-4481755.8</v>
      </c>
      <c r="AD66" s="40">
        <v>-7538160.38</v>
      </c>
      <c r="AE66" s="40">
        <v>-2063828.38</v>
      </c>
      <c r="AF66" s="40">
        <v>-4310747.34</v>
      </c>
      <c r="AG66" s="40">
        <v>904245.47</v>
      </c>
      <c r="AH66" s="40">
        <v>1265641.38</v>
      </c>
      <c r="AI66" s="40">
        <v>0</v>
      </c>
      <c r="AJ66" s="40">
        <v>0</v>
      </c>
      <c r="AK66" s="40">
        <v>-3322172.89</v>
      </c>
      <c r="AL66" s="40">
        <v>-4493054.42</v>
      </c>
      <c r="AM66" s="40">
        <v>0</v>
      </c>
      <c r="AN66" s="40">
        <v>0</v>
      </c>
      <c r="AO66" s="40">
        <v>71384.81</v>
      </c>
      <c r="AP66" s="40">
        <v>220552.66</v>
      </c>
      <c r="AQ66" s="40">
        <v>19331.09</v>
      </c>
      <c r="AR66" s="40">
        <v>41071.84</v>
      </c>
      <c r="AS66" s="40">
        <v>49053.72</v>
      </c>
      <c r="AT66" s="40">
        <v>107780.82</v>
      </c>
      <c r="AU66" s="40">
        <v>0</v>
      </c>
      <c r="AV66" s="40">
        <v>62700</v>
      </c>
      <c r="AW66" s="40">
        <v>0</v>
      </c>
      <c r="AX66" s="40">
        <v>0</v>
      </c>
      <c r="AY66" s="40">
        <v>3000</v>
      </c>
      <c r="AZ66" s="40">
        <v>9000</v>
      </c>
    </row>
    <row r="67" spans="1:52" s="15" customFormat="1" ht="9" customHeight="1">
      <c r="A67" s="13">
        <f t="shared" si="0"/>
        <v>60</v>
      </c>
      <c r="B67" s="23" t="s">
        <v>158</v>
      </c>
      <c r="C67" s="23" t="s">
        <v>159</v>
      </c>
      <c r="D67" s="40">
        <v>27640.12</v>
      </c>
      <c r="E67" s="40">
        <v>30988.68</v>
      </c>
      <c r="F67" s="40">
        <v>-3348.56</v>
      </c>
      <c r="G67" s="40">
        <v>2764.01</v>
      </c>
      <c r="H67" s="40">
        <v>1383.22</v>
      </c>
      <c r="I67" s="40">
        <v>1380.79</v>
      </c>
      <c r="J67" s="40">
        <v>-116768.84</v>
      </c>
      <c r="K67" s="40">
        <v>-4.68</v>
      </c>
      <c r="L67" s="40">
        <v>0</v>
      </c>
      <c r="M67" s="40">
        <v>0</v>
      </c>
      <c r="N67" s="40">
        <v>0</v>
      </c>
      <c r="O67" s="40">
        <v>479332.45</v>
      </c>
      <c r="P67" s="40">
        <v>3337782.32</v>
      </c>
      <c r="Q67" s="40">
        <v>19840</v>
      </c>
      <c r="R67" s="40">
        <v>0</v>
      </c>
      <c r="S67" s="40">
        <v>2368009.82</v>
      </c>
      <c r="T67" s="40">
        <v>29840</v>
      </c>
      <c r="U67" s="40">
        <v>526733.45</v>
      </c>
      <c r="V67" s="40">
        <v>54712.78</v>
      </c>
      <c r="W67" s="40">
        <v>23840</v>
      </c>
      <c r="X67" s="40">
        <v>0</v>
      </c>
      <c r="Y67" s="40">
        <v>314806.27</v>
      </c>
      <c r="Z67" s="40">
        <v>0</v>
      </c>
      <c r="AA67" s="40">
        <v>0</v>
      </c>
      <c r="AB67" s="40">
        <v>0</v>
      </c>
      <c r="AC67" s="40">
        <v>-186468.46</v>
      </c>
      <c r="AD67" s="40">
        <v>-116768.84</v>
      </c>
      <c r="AE67" s="40">
        <v>-11365.91</v>
      </c>
      <c r="AF67" s="40">
        <v>-10641.92</v>
      </c>
      <c r="AG67" s="40">
        <v>29622.39</v>
      </c>
      <c r="AH67" s="40">
        <v>40938.14</v>
      </c>
      <c r="AI67" s="40">
        <v>0</v>
      </c>
      <c r="AJ67" s="40">
        <v>0</v>
      </c>
      <c r="AK67" s="40">
        <v>-204724.94</v>
      </c>
      <c r="AL67" s="40">
        <v>-147065.06</v>
      </c>
      <c r="AM67" s="40">
        <v>0</v>
      </c>
      <c r="AN67" s="40">
        <v>0</v>
      </c>
      <c r="AO67" s="40">
        <v>4789.26</v>
      </c>
      <c r="AP67" s="40">
        <v>30988.68</v>
      </c>
      <c r="AQ67" s="40">
        <v>833.86</v>
      </c>
      <c r="AR67" s="40">
        <v>1383.22</v>
      </c>
      <c r="AS67" s="40">
        <v>3955.4</v>
      </c>
      <c r="AT67" s="40">
        <v>10105.46</v>
      </c>
      <c r="AU67" s="40">
        <v>0</v>
      </c>
      <c r="AV67" s="40">
        <v>19500</v>
      </c>
      <c r="AW67" s="40">
        <v>0</v>
      </c>
      <c r="AX67" s="40">
        <v>0</v>
      </c>
      <c r="AY67" s="40">
        <v>0</v>
      </c>
      <c r="AZ67" s="40">
        <v>0</v>
      </c>
    </row>
    <row r="68" spans="1:52" s="17" customFormat="1" ht="10.5">
      <c r="A68" s="24"/>
      <c r="B68" s="25" t="s">
        <v>45</v>
      </c>
      <c r="C68" s="25"/>
      <c r="D68" s="39">
        <f aca="true" t="shared" si="1" ref="D68:J68">SUM(D8:D67)</f>
        <v>11596361241.74</v>
      </c>
      <c r="E68" s="39">
        <f t="shared" si="1"/>
        <v>554755349.33</v>
      </c>
      <c r="F68" s="39">
        <f t="shared" si="1"/>
        <v>11041605892.410002</v>
      </c>
      <c r="G68" s="39">
        <f t="shared" si="1"/>
        <v>1054788377.5200002</v>
      </c>
      <c r="H68" s="39">
        <f t="shared" si="1"/>
        <v>390739631.5200001</v>
      </c>
      <c r="I68" s="39">
        <f t="shared" si="1"/>
        <v>664048746</v>
      </c>
      <c r="J68" s="39">
        <f t="shared" si="1"/>
        <v>36757104657.10998</v>
      </c>
      <c r="K68" s="39"/>
      <c r="L68" s="39">
        <f>SUM(L8:L67)</f>
        <v>0</v>
      </c>
      <c r="M68" s="39"/>
      <c r="N68" s="39"/>
      <c r="O68" s="39">
        <f aca="true" t="shared" si="2" ref="O68:AZ68">SUM(O8:O67)</f>
        <v>744867213043.8678</v>
      </c>
      <c r="P68" s="39">
        <f t="shared" si="2"/>
        <v>481946899959.17004</v>
      </c>
      <c r="Q68" s="39">
        <f t="shared" si="2"/>
        <v>452249926.57000005</v>
      </c>
      <c r="R68" s="39">
        <f t="shared" si="2"/>
        <v>172874086959.13998</v>
      </c>
      <c r="S68" s="39">
        <f t="shared" si="2"/>
        <v>66235931425.159996</v>
      </c>
      <c r="T68" s="39">
        <f t="shared" si="2"/>
        <v>990364364.7299999</v>
      </c>
      <c r="U68" s="39">
        <f t="shared" si="2"/>
        <v>106122874206.88002</v>
      </c>
      <c r="V68" s="39">
        <f t="shared" si="2"/>
        <v>353996986.79</v>
      </c>
      <c r="W68" s="39">
        <f t="shared" si="2"/>
        <v>293773027.2699999</v>
      </c>
      <c r="X68" s="39">
        <f t="shared" si="2"/>
        <v>106386353914.76999</v>
      </c>
      <c r="Y68" s="39">
        <f t="shared" si="2"/>
        <v>28237269147.85999</v>
      </c>
      <c r="Z68" s="39">
        <f t="shared" si="2"/>
        <v>0</v>
      </c>
      <c r="AA68" s="39">
        <f t="shared" si="2"/>
        <v>0</v>
      </c>
      <c r="AB68" s="39">
        <f t="shared" si="2"/>
        <v>0</v>
      </c>
      <c r="AC68" s="39">
        <f t="shared" si="2"/>
        <v>10094841637.95</v>
      </c>
      <c r="AD68" s="39">
        <f t="shared" si="2"/>
        <v>36757104657.10998</v>
      </c>
      <c r="AE68" s="39">
        <f t="shared" si="2"/>
        <v>-461558960.6400001</v>
      </c>
      <c r="AF68" s="39">
        <f t="shared" si="2"/>
        <v>-636392233.49</v>
      </c>
      <c r="AG68" s="39">
        <f t="shared" si="2"/>
        <v>6949106733.57</v>
      </c>
      <c r="AH68" s="39">
        <f t="shared" si="2"/>
        <v>17072024666.159996</v>
      </c>
      <c r="AI68" s="39">
        <f t="shared" si="2"/>
        <v>613562673.1099999</v>
      </c>
      <c r="AJ68" s="39">
        <f t="shared" si="2"/>
        <v>1981420609.5099995</v>
      </c>
      <c r="AK68" s="39">
        <f t="shared" si="2"/>
        <v>2993019089.6900005</v>
      </c>
      <c r="AL68" s="39">
        <f t="shared" si="2"/>
        <v>18338341469.219986</v>
      </c>
      <c r="AM68" s="39">
        <f t="shared" si="2"/>
        <v>712102.22</v>
      </c>
      <c r="AN68" s="39">
        <f t="shared" si="2"/>
        <v>1710145.71</v>
      </c>
      <c r="AO68" s="39">
        <f t="shared" si="2"/>
        <v>228566325.20000002</v>
      </c>
      <c r="AP68" s="39">
        <f t="shared" si="2"/>
        <v>554755349.33</v>
      </c>
      <c r="AQ68" s="39">
        <f t="shared" si="2"/>
        <v>167232097.6100001</v>
      </c>
      <c r="AR68" s="39">
        <f t="shared" si="2"/>
        <v>390739631.5200001</v>
      </c>
      <c r="AS68" s="39">
        <f t="shared" si="2"/>
        <v>59574800.419999994</v>
      </c>
      <c r="AT68" s="39">
        <f t="shared" si="2"/>
        <v>153898012.23000002</v>
      </c>
      <c r="AU68" s="39">
        <f t="shared" si="2"/>
        <v>195400</v>
      </c>
      <c r="AV68" s="39">
        <f t="shared" si="2"/>
        <v>5637225.89</v>
      </c>
      <c r="AW68" s="39">
        <f t="shared" si="2"/>
        <v>1502786.8799999997</v>
      </c>
      <c r="AX68" s="39">
        <f t="shared" si="2"/>
        <v>4288267.919999999</v>
      </c>
      <c r="AY68" s="39">
        <f t="shared" si="2"/>
        <v>61240.29</v>
      </c>
      <c r="AZ68" s="39">
        <f t="shared" si="2"/>
        <v>192211.77000000002</v>
      </c>
    </row>
    <row r="69" spans="1:52" s="18" customFormat="1" ht="10.5">
      <c r="A69" s="26"/>
      <c r="B69" s="16" t="s">
        <v>46</v>
      </c>
      <c r="C69" s="16"/>
      <c r="D69" s="39">
        <f aca="true" t="shared" si="3" ref="D69:J69">D68-D23-D24</f>
        <v>259848287.50000045</v>
      </c>
      <c r="E69" s="39">
        <f t="shared" si="3"/>
        <v>33962489.920000054</v>
      </c>
      <c r="F69" s="39">
        <f t="shared" si="3"/>
        <v>225885797.5800032</v>
      </c>
      <c r="G69" s="39">
        <f t="shared" si="3"/>
        <v>24196290.740000255</v>
      </c>
      <c r="H69" s="39">
        <f t="shared" si="3"/>
        <v>8712284.330000125</v>
      </c>
      <c r="I69" s="39">
        <f t="shared" si="3"/>
        <v>15484006.410000015</v>
      </c>
      <c r="J69" s="39">
        <f t="shared" si="3"/>
        <v>-644423465.1400223</v>
      </c>
      <c r="K69" s="39"/>
      <c r="L69" s="39">
        <f>L68-L23-L24</f>
        <v>0</v>
      </c>
      <c r="M69" s="39"/>
      <c r="N69" s="39"/>
      <c r="O69" s="39">
        <f aca="true" t="shared" si="4" ref="O69:AZ69">O68-O23-O24</f>
        <v>18539609088.067852</v>
      </c>
      <c r="P69" s="39">
        <f t="shared" si="4"/>
        <v>9145662331.120068</v>
      </c>
      <c r="Q69" s="39">
        <f t="shared" si="4"/>
        <v>21113206.310000055</v>
      </c>
      <c r="R69" s="39">
        <f t="shared" si="4"/>
        <v>5466291.089991455</v>
      </c>
      <c r="S69" s="39">
        <f t="shared" si="4"/>
        <v>4710286248.769996</v>
      </c>
      <c r="T69" s="39">
        <f t="shared" si="4"/>
        <v>57056796.90999991</v>
      </c>
      <c r="U69" s="39">
        <f t="shared" si="4"/>
        <v>2265827082.210013</v>
      </c>
      <c r="V69" s="39">
        <f t="shared" si="4"/>
        <v>7851142.290000021</v>
      </c>
      <c r="W69" s="39">
        <f t="shared" si="4"/>
        <v>22801495.48999993</v>
      </c>
      <c r="X69" s="39">
        <f t="shared" si="4"/>
        <v>171867.8899951172</v>
      </c>
      <c r="Y69" s="39">
        <f t="shared" si="4"/>
        <v>2055088200.159991</v>
      </c>
      <c r="Z69" s="39">
        <f t="shared" si="4"/>
        <v>0</v>
      </c>
      <c r="AA69" s="39">
        <f t="shared" si="4"/>
        <v>0</v>
      </c>
      <c r="AB69" s="39">
        <f t="shared" si="4"/>
        <v>0</v>
      </c>
      <c r="AC69" s="39">
        <f t="shared" si="4"/>
        <v>-1110909712.749999</v>
      </c>
      <c r="AD69" s="39">
        <f t="shared" si="4"/>
        <v>-644423465.1400223</v>
      </c>
      <c r="AE69" s="39">
        <f t="shared" si="4"/>
        <v>-170828374.3300001</v>
      </c>
      <c r="AF69" s="39">
        <f t="shared" si="4"/>
        <v>-109114208.12</v>
      </c>
      <c r="AG69" s="39">
        <f t="shared" si="4"/>
        <v>238426686.61999947</v>
      </c>
      <c r="AH69" s="39">
        <f t="shared" si="4"/>
        <v>525405880.2499951</v>
      </c>
      <c r="AI69" s="39">
        <f t="shared" si="4"/>
        <v>19582481.999999933</v>
      </c>
      <c r="AJ69" s="39">
        <f t="shared" si="4"/>
        <v>65231940.96999954</v>
      </c>
      <c r="AK69" s="39">
        <f t="shared" si="4"/>
        <v>-1198725809.6599996</v>
      </c>
      <c r="AL69" s="39">
        <f t="shared" si="4"/>
        <v>-1127580424.350013</v>
      </c>
      <c r="AM69" s="39">
        <f t="shared" si="4"/>
        <v>635302.62</v>
      </c>
      <c r="AN69" s="39">
        <f t="shared" si="4"/>
        <v>1633346.1099999999</v>
      </c>
      <c r="AO69" s="39">
        <f t="shared" si="4"/>
        <v>12994172.490000008</v>
      </c>
      <c r="AP69" s="39">
        <f t="shared" si="4"/>
        <v>33962489.920000054</v>
      </c>
      <c r="AQ69" s="39">
        <f t="shared" si="4"/>
        <v>3621749.9400000977</v>
      </c>
      <c r="AR69" s="39">
        <f t="shared" si="4"/>
        <v>8712284.330000125</v>
      </c>
      <c r="AS69" s="39">
        <f t="shared" si="4"/>
        <v>7650016.199999991</v>
      </c>
      <c r="AT69" s="39">
        <f t="shared" si="4"/>
        <v>20045314.24000002</v>
      </c>
      <c r="AU69" s="39">
        <f t="shared" si="4"/>
        <v>195400</v>
      </c>
      <c r="AV69" s="39">
        <f t="shared" si="4"/>
        <v>2569225.8899999997</v>
      </c>
      <c r="AW69" s="39">
        <f t="shared" si="4"/>
        <v>1468830.0599999996</v>
      </c>
      <c r="AX69" s="39">
        <f t="shared" si="4"/>
        <v>2459233.689999999</v>
      </c>
      <c r="AY69" s="39">
        <f t="shared" si="4"/>
        <v>58176.29</v>
      </c>
      <c r="AZ69" s="39">
        <f t="shared" si="4"/>
        <v>176431.77000000002</v>
      </c>
    </row>
    <row r="70" spans="5:30" ht="12">
      <c r="E70" s="19"/>
      <c r="F70" s="20"/>
      <c r="AD70" s="21"/>
    </row>
    <row r="71" ht="12">
      <c r="F71" s="19"/>
    </row>
    <row r="72" ht="12">
      <c r="D72" s="22"/>
    </row>
    <row r="73" ht="12">
      <c r="E73" s="19"/>
    </row>
    <row r="76" spans="1:51" s="28" customFormat="1" ht="15.75">
      <c r="A76" s="27"/>
      <c r="AO76" s="30" t="s">
        <v>160</v>
      </c>
      <c r="AP76" s="31"/>
      <c r="AQ76" s="31"/>
      <c r="AR76" s="32"/>
      <c r="AS76" s="33"/>
      <c r="AT76" s="34"/>
      <c r="AU76" s="35"/>
      <c r="AV76" s="35"/>
      <c r="AW76" s="31"/>
      <c r="AX76" s="31"/>
      <c r="AY76" s="36"/>
    </row>
    <row r="77" spans="1:51" s="28" customFormat="1" ht="15.75">
      <c r="A77" s="27"/>
      <c r="C77" s="29"/>
      <c r="AO77" s="37" t="s">
        <v>161</v>
      </c>
      <c r="AP77" s="31"/>
      <c r="AQ77" s="31"/>
      <c r="AR77" s="32"/>
      <c r="AS77" s="33"/>
      <c r="AT77" s="34"/>
      <c r="AU77" s="33"/>
      <c r="AV77" s="31"/>
      <c r="AW77" s="36"/>
      <c r="AX77" s="38" t="s">
        <v>163</v>
      </c>
      <c r="AY77" s="36"/>
    </row>
  </sheetData>
  <mergeCells count="26">
    <mergeCell ref="O5:O6"/>
    <mergeCell ref="P5:AB5"/>
    <mergeCell ref="O4:AB4"/>
    <mergeCell ref="D5:F5"/>
    <mergeCell ref="G5:I5"/>
    <mergeCell ref="J5:K5"/>
    <mergeCell ref="L5:N5"/>
    <mergeCell ref="AO4:AZ4"/>
    <mergeCell ref="AO5:AP5"/>
    <mergeCell ref="AQ5:AR5"/>
    <mergeCell ref="AS5:AT5"/>
    <mergeCell ref="AU5:AV5"/>
    <mergeCell ref="AW5:AX5"/>
    <mergeCell ref="AY5:AZ5"/>
    <mergeCell ref="AC4:AN4"/>
    <mergeCell ref="AC5:AD5"/>
    <mergeCell ref="AE5:AF5"/>
    <mergeCell ref="AG5:AH5"/>
    <mergeCell ref="AI5:AJ5"/>
    <mergeCell ref="AK5:AL5"/>
    <mergeCell ref="AM5:AN5"/>
    <mergeCell ref="D1:N1"/>
    <mergeCell ref="C4:C6"/>
    <mergeCell ref="B4:B6"/>
    <mergeCell ref="A4:A6"/>
    <mergeCell ref="D4:N4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2011-11-11T09:55:31Z</cp:lastPrinted>
  <dcterms:created xsi:type="dcterms:W3CDTF">2004-04-14T14:07:04Z</dcterms:created>
  <dcterms:modified xsi:type="dcterms:W3CDTF">2011-11-11T10:04:18Z</dcterms:modified>
  <cp:category/>
  <cp:version/>
  <cp:contentType/>
  <cp:contentStatus/>
</cp:coreProperties>
</file>