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01" activeTab="0"/>
  </bookViews>
  <sheets>
    <sheet name="1 кв. 2013" sheetId="1" r:id="rId1"/>
  </sheets>
  <definedNames>
    <definedName name="Data">'1 кв. 2013'!#REF!</definedName>
    <definedName name="Date">'1 кв. 2013'!$G$2</definedName>
    <definedName name="Delete1">'1 кв. 2013'!#REF!</definedName>
    <definedName name="Delete2">'1 кв. 2013'!#REF!</definedName>
    <definedName name="Title">'1 кв. 2013'!$D$1</definedName>
    <definedName name="Total">'1 кв. 2013'!$64:$64</definedName>
    <definedName name="WOGUK">'1 кв. 2013'!$65:$65</definedName>
    <definedName name="_xlnm.Print_Titles" localSheetId="0">'1 кв. 2013'!$2:$4</definedName>
    <definedName name="_xlnm.Print_Area" localSheetId="0">'1 кв. 2013'!$A$1:$Q$69</definedName>
  </definedNames>
  <calcPr fullCalcOnLoad="1"/>
</workbook>
</file>

<file path=xl/sharedStrings.xml><?xml version="1.0" encoding="utf-8"?>
<sst xmlns="http://schemas.openxmlformats.org/spreadsheetml/2006/main" count="164" uniqueCount="144">
  <si>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</si>
  <si>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</si>
  <si>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</si>
  <si>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</si>
  <si>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</si>
  <si>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</si>
  <si>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</si>
  <si>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</si>
  <si>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</si>
  <si>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</si>
  <si>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</si>
  <si>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</si>
  <si>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</si>
  <si>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</si>
  <si>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</si>
  <si>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</si>
  <si>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</si>
  <si>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</si>
  <si>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Наименование инвестиционного портфеля</t>
  </si>
  <si>
    <t>Формализованное наименование управляющей компании</t>
  </si>
  <si>
    <t>Данные отчетов управляющих компаний об инвестировании средств пенсионных накоплений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</si>
  <si>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</si>
  <si>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</si>
  <si>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</si>
  <si>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</si>
  <si>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</si>
  <si>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</si>
  <si>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</si>
  <si>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</si>
  <si>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</si>
  <si>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</si>
  <si>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</si>
  <si>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ИНВЕСТИЦИИ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</si>
  <si>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</si>
  <si>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</si>
  <si>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</si>
  <si>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</si>
  <si>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</si>
  <si>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</si>
  <si>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АФМ УК</t>
  </si>
  <si>
    <t>22-03У069</t>
  </si>
  <si>
    <t>БАЗИС-ИНВЕСТ УК</t>
  </si>
  <si>
    <t>22-03У060</t>
  </si>
  <si>
    <t>БИН ФИНАМ ГРУПП УК</t>
  </si>
  <si>
    <t>22-03У035</t>
  </si>
  <si>
    <t>БКС УК</t>
  </si>
  <si>
    <t>ДОХОДНЫЙ</t>
  </si>
  <si>
    <t>22-03У056</t>
  </si>
  <si>
    <t>22-03У057</t>
  </si>
  <si>
    <t>БФА УК</t>
  </si>
  <si>
    <t>22-03У055</t>
  </si>
  <si>
    <t>ВТБ КАПИТАЛ ПЕНСИОННЫЙ РЕЗЕРВ УК</t>
  </si>
  <si>
    <t>22-03У048</t>
  </si>
  <si>
    <t>ВТБ КАПИТАЛ УПРАВЛЕНИЕ АКТИВАМИ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</si>
  <si>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</si>
  <si>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</si>
  <si>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</si>
  <si>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</si>
  <si>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</si>
  <si>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</si>
  <si>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ДОВЕРИЕ КАПИТАЛ УК</t>
  </si>
  <si>
    <t>22-03У030</t>
  </si>
  <si>
    <t>АКТУАЛЬНЫЙ</t>
  </si>
  <si>
    <t>22-03У031</t>
  </si>
  <si>
    <t>ПЕРСПЕКТИВНЫЙ</t>
  </si>
  <si>
    <t>22-03У032</t>
  </si>
  <si>
    <t>ДОСТОЯНИЕ УК</t>
  </si>
  <si>
    <t>22-03У052</t>
  </si>
  <si>
    <t>ЕРМАК УК</t>
  </si>
  <si>
    <t>22-03У016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</si>
  <si>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</si>
  <si>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</si>
  <si>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</si>
  <si>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</si>
  <si>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</si>
  <si>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</si>
  <si>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</si>
  <si>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</si>
  <si>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</si>
  <si>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</si>
  <si>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</si>
  <si>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</si>
  <si>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</si>
  <si>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</si>
  <si>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</si>
  <si>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</si>
  <si>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</si>
  <si>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</si>
  <si>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</si>
  <si>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</si>
  <si>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</si>
  <si>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</si>
  <si>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</si>
  <si>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</si>
  <si>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</si>
  <si>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</si>
  <si>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</si>
  <si>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</si>
  <si>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ПРОМСВЯЗЬ УК</t>
  </si>
  <si>
    <t>22-03У061</t>
  </si>
  <si>
    <t>ПРОМЫШЛЕННЫЕ ТРАДИЦИИ УК</t>
  </si>
  <si>
    <t>22-03У012</t>
  </si>
  <si>
    <t>РЕГИОН ПОРТФЕЛЬНЫЕ ИНВЕСТИЦИИ УК</t>
  </si>
  <si>
    <t>22-03У042</t>
  </si>
  <si>
    <t>РЕГИОН ТРАСТ УК</t>
  </si>
  <si>
    <t>22-03У005</t>
  </si>
  <si>
    <t>РЕГИОН ЭСМ УК</t>
  </si>
  <si>
    <t>22-03У023</t>
  </si>
  <si>
    <t>РЕГИОНГАЗФИНАНС УК</t>
  </si>
  <si>
    <t>22-03У003</t>
  </si>
  <si>
    <t>РТК НПФ УК</t>
  </si>
  <si>
    <t>22-03У051</t>
  </si>
  <si>
    <t>РФЦ-КАПИТАЛ УК</t>
  </si>
  <si>
    <t>22-03У024</t>
  </si>
  <si>
    <t>СБЕРБАНК УПРАВЛЕНИЕ АКТИВАМИ УК</t>
  </si>
  <si>
    <t>22-03У022</t>
  </si>
  <si>
    <t>СОЛИД МЕНЕДЖМЕНТ УК</t>
  </si>
  <si>
    <t>22-03У004</t>
  </si>
  <si>
    <t>ТКБ БНП ПАРИБА ИНВЕСТМЕНТ ПАРТНЕРС УК</t>
  </si>
  <si>
    <t>22-03У059</t>
  </si>
  <si>
    <t>ТРАНСФИНГРУП УК</t>
  </si>
  <si>
    <t>22-03У072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</si>
  <si>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</si>
  <si>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</si>
  <si>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</si>
  <si>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</si>
  <si>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</si>
  <si>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</si>
  <si>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УМ УК</t>
  </si>
  <si>
    <t>22-03У040</t>
  </si>
  <si>
    <t>УРАЛСИБ УК</t>
  </si>
  <si>
    <t>22-03У008</t>
  </si>
  <si>
    <t>ФБ АВГУСТ УК</t>
  </si>
  <si>
    <t>22-03У068</t>
  </si>
  <si>
    <t>ФИНАМ МЕНЕДЖМЕНТ УК</t>
  </si>
  <si>
    <t>22-03У063</t>
  </si>
  <si>
    <t>ЦЕНТРАЛЬНАЯ УК</t>
  </si>
  <si>
    <t>22-03У049</t>
  </si>
  <si>
    <t>ЭНЕРГОКАПИТАЛ УК</t>
  </si>
  <si>
    <t>22-03У073</t>
  </si>
  <si>
    <t>Начальник Департамента организации и контроля</t>
  </si>
  <si>
    <t>инвестиционных процессов</t>
  </si>
  <si>
    <t>Е.Н. Блинова</t>
  </si>
  <si>
    <t>(II квартал 2013 года)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</si>
</sst>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  <numFmt numFmtId="166" formatCode="#,##0.00000_ ;[Red]\-#,##0.00000\ "/>
  </numFmts>
  <fonts count="46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7.5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0" fontId="10" fillId="33" borderId="10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164" fontId="6" fillId="33" borderId="12" xfId="0" applyNumberFormat="1" applyFont="1" applyFill="1" applyBorder="1" applyAlignment="1">
      <alignment/>
    </xf>
    <xf numFmtId="4" fontId="1" fillId="33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vertical="top"/>
    </xf>
    <xf numFmtId="0" fontId="4" fillId="33" borderId="12" xfId="0" applyFont="1" applyFill="1" applyBorder="1" applyAlignment="1">
      <alignment horizontal="center" vertical="top"/>
    </xf>
    <xf numFmtId="4" fontId="4" fillId="33" borderId="12" xfId="0" applyNumberFormat="1" applyFont="1" applyFill="1" applyBorder="1" applyAlignment="1">
      <alignment/>
    </xf>
    <xf numFmtId="0" fontId="10" fillId="33" borderId="12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0"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auto="1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tabSelected="1" view="pageLayout" zoomScaleNormal="115" workbookViewId="0" topLeftCell="A1">
      <selection activeCell="G2" sqref="G2"/>
    </sheetView>
  </sheetViews>
  <sheetFormatPr defaultColWidth="9.00390625" defaultRowHeight="12.75"/>
  <cols>
    <col min="1" max="1" width="3.00390625" style="3" customWidth="1"/>
    <col min="2" max="2" width="30.375" style="1" customWidth="1"/>
    <col min="3" max="3" width="31.625" style="1" customWidth="1"/>
    <col min="4" max="4" width="8.75390625" style="2" customWidth="1"/>
    <col min="5" max="5" width="13.875" style="1" customWidth="1"/>
    <col min="6" max="6" width="14.125" style="1" customWidth="1"/>
    <col min="7" max="7" width="12.375" style="1" customWidth="1"/>
    <col min="8" max="8" width="13.00390625" style="1" customWidth="1"/>
    <col min="9" max="10" width="12.125" style="1" customWidth="1"/>
    <col min="11" max="11" width="13.00390625" style="1" customWidth="1"/>
    <col min="12" max="12" width="12.875" style="1" customWidth="1"/>
    <col min="13" max="13" width="10.375" style="1" customWidth="1"/>
    <col min="14" max="14" width="10.125" style="1" customWidth="1"/>
    <col min="15" max="15" width="6.375" style="1" customWidth="1"/>
    <col min="16" max="17" width="13.875" style="1" customWidth="1"/>
    <col min="18" max="18" width="10.875" style="8" customWidth="1"/>
    <col min="19" max="19" width="10.625" style="8" customWidth="1"/>
    <col min="20" max="20" width="9.125" style="8" customWidth="1"/>
    <col min="21" max="21" width="11.25390625" style="14" customWidth="1"/>
    <col min="22" max="16384" width="9.125" style="1" customWidth="1"/>
  </cols>
  <sheetData>
    <row r="1" spans="1:17" ht="12">
      <c r="A1" s="21"/>
      <c r="B1" s="22"/>
      <c r="C1" s="22"/>
      <c r="D1" s="23" t="s">
        <v>20</v>
      </c>
      <c r="E1" s="22"/>
      <c r="F1" s="22"/>
      <c r="G1" s="22"/>
      <c r="H1" s="22"/>
      <c r="I1" s="22"/>
      <c r="J1" s="22"/>
      <c r="K1" s="22"/>
      <c r="L1" s="22"/>
      <c r="M1" s="22"/>
      <c r="N1" s="23"/>
      <c r="O1" s="22"/>
      <c r="P1" s="22"/>
      <c r="Q1" s="22"/>
    </row>
    <row r="2" spans="1:17" ht="12">
      <c r="A2" s="21"/>
      <c r="B2" s="22"/>
      <c r="C2" s="22"/>
      <c r="D2" s="24"/>
      <c r="E2" s="22"/>
      <c r="F2" s="22"/>
      <c r="G2" s="25" t="s">
        <v>143</v>
      </c>
      <c r="H2" s="22"/>
      <c r="I2" s="22"/>
      <c r="J2" s="22"/>
      <c r="K2" s="22"/>
      <c r="L2" s="22"/>
      <c r="M2" s="22"/>
      <c r="N2" s="22"/>
      <c r="O2" s="22"/>
      <c r="P2" s="22"/>
      <c r="Q2" s="26" t="s">
        <v>17</v>
      </c>
    </row>
    <row r="3" spans="1:20" s="6" customFormat="1" ht="24" customHeight="1">
      <c r="A3" s="47" t="s">
        <v>9</v>
      </c>
      <c r="B3" s="51" t="s">
        <v>19</v>
      </c>
      <c r="C3" s="27" t="s">
        <v>18</v>
      </c>
      <c r="D3" s="47" t="s">
        <v>12</v>
      </c>
      <c r="E3" s="48" t="s">
        <v>7</v>
      </c>
      <c r="F3" s="48"/>
      <c r="G3" s="48" t="s">
        <v>2</v>
      </c>
      <c r="H3" s="48"/>
      <c r="I3" s="48" t="s">
        <v>14</v>
      </c>
      <c r="J3" s="48"/>
      <c r="K3" s="48" t="s">
        <v>1</v>
      </c>
      <c r="L3" s="48"/>
      <c r="M3" s="48" t="s">
        <v>15</v>
      </c>
      <c r="N3" s="48"/>
      <c r="O3" s="47" t="s">
        <v>11</v>
      </c>
      <c r="P3" s="49" t="s">
        <v>8</v>
      </c>
      <c r="Q3" s="50"/>
      <c r="R3" s="4"/>
      <c r="S3" s="4"/>
      <c r="T3" s="4"/>
    </row>
    <row r="4" spans="1:21" s="6" customFormat="1" ht="29.25" customHeight="1">
      <c r="A4" s="47"/>
      <c r="B4" s="52"/>
      <c r="C4" s="28"/>
      <c r="D4" s="47"/>
      <c r="E4" s="29" t="s">
        <v>3</v>
      </c>
      <c r="F4" s="29" t="s">
        <v>4</v>
      </c>
      <c r="G4" s="29" t="s">
        <v>0</v>
      </c>
      <c r="H4" s="29" t="s">
        <v>10</v>
      </c>
      <c r="I4" s="29" t="s">
        <v>0</v>
      </c>
      <c r="J4" s="29" t="s">
        <v>10</v>
      </c>
      <c r="K4" s="29" t="s">
        <v>0</v>
      </c>
      <c r="L4" s="29" t="s">
        <v>10</v>
      </c>
      <c r="M4" s="29" t="s">
        <v>0</v>
      </c>
      <c r="N4" s="29" t="s">
        <v>10</v>
      </c>
      <c r="O4" s="47"/>
      <c r="P4" s="29" t="s">
        <v>5</v>
      </c>
      <c r="Q4" s="29" t="s">
        <v>6</v>
      </c>
      <c r="R4" s="4"/>
      <c r="S4" s="4"/>
      <c r="T4" s="17"/>
      <c r="U4" s="18"/>
    </row>
    <row r="5" spans="1:21" ht="12">
      <c r="A5" s="43">
        <v>1</v>
      </c>
      <c r="B5" s="44" t="s">
        <v>21</v>
      </c>
      <c r="C5" s="44" t="s">
        <v>22</v>
      </c>
      <c r="D5" s="45" t="s">
        <v>23</v>
      </c>
      <c r="E5" s="46">
        <v>17428244.68</v>
      </c>
      <c r="F5" s="46">
        <v>17864961.31</v>
      </c>
      <c r="G5" s="46">
        <v>890596.29</v>
      </c>
      <c r="H5" s="46">
        <v>1695423.95</v>
      </c>
      <c r="I5" s="46">
        <v>176459.92</v>
      </c>
      <c r="J5" s="46">
        <v>560898.66</v>
      </c>
      <c r="K5" s="46">
        <v>0</v>
      </c>
      <c r="L5" s="46">
        <v>1588854.1</v>
      </c>
      <c r="M5" s="46">
        <v>16564.65</v>
      </c>
      <c r="N5" s="46">
        <v>53693.58</v>
      </c>
      <c r="O5" s="46">
        <v>0</v>
      </c>
      <c r="P5" s="46">
        <v>18478736.24</v>
      </c>
      <c r="Q5" s="46">
        <v>18478736.24</v>
      </c>
      <c r="T5" s="9"/>
      <c r="U5" s="15"/>
    </row>
    <row r="6" spans="1:21" ht="12">
      <c r="A6" s="43">
        <f>A5+1</f>
        <v>2</v>
      </c>
      <c r="B6" s="44" t="s">
        <v>21</v>
      </c>
      <c r="C6" s="44" t="s">
        <v>24</v>
      </c>
      <c r="D6" s="45" t="s">
        <v>25</v>
      </c>
      <c r="E6" s="46">
        <v>222011201.08</v>
      </c>
      <c r="F6" s="46">
        <v>235844898.82</v>
      </c>
      <c r="G6" s="46">
        <v>11413604.11</v>
      </c>
      <c r="H6" s="46">
        <v>22268506.27</v>
      </c>
      <c r="I6" s="46">
        <v>423029.55</v>
      </c>
      <c r="J6" s="46">
        <v>4370352.02</v>
      </c>
      <c r="K6" s="46">
        <v>222608.7</v>
      </c>
      <c r="L6" s="46">
        <v>28662095.16</v>
      </c>
      <c r="M6" s="46">
        <v>82314.91</v>
      </c>
      <c r="N6" s="46">
        <v>278750.82</v>
      </c>
      <c r="O6" s="46">
        <v>0</v>
      </c>
      <c r="P6" s="46">
        <v>233542911.13</v>
      </c>
      <c r="Q6" s="46">
        <v>233542911.13</v>
      </c>
      <c r="T6" s="9"/>
      <c r="U6" s="15"/>
    </row>
    <row r="7" spans="1:21" ht="12">
      <c r="A7" s="43">
        <f aca="true" t="shared" si="0" ref="A7:A63">A6+1</f>
        <v>3</v>
      </c>
      <c r="B7" s="44" t="s">
        <v>26</v>
      </c>
      <c r="C7" s="44"/>
      <c r="D7" s="45" t="s">
        <v>27</v>
      </c>
      <c r="E7" s="46">
        <v>2391198116.3</v>
      </c>
      <c r="F7" s="46">
        <v>2598797576.27</v>
      </c>
      <c r="G7" s="46">
        <v>128974328.27</v>
      </c>
      <c r="H7" s="46">
        <v>231492601.31</v>
      </c>
      <c r="I7" s="46">
        <v>-113933517.73</v>
      </c>
      <c r="J7" s="46">
        <v>-140816196.77</v>
      </c>
      <c r="K7" s="46">
        <v>6751887.75</v>
      </c>
      <c r="L7" s="46">
        <v>289073806</v>
      </c>
      <c r="M7" s="46">
        <v>886495.89</v>
      </c>
      <c r="N7" s="46">
        <v>1799631.61</v>
      </c>
      <c r="O7" s="46">
        <v>0</v>
      </c>
      <c r="P7" s="46">
        <v>2398600543.2</v>
      </c>
      <c r="Q7" s="46">
        <v>2398600543.2</v>
      </c>
      <c r="T7" s="9"/>
      <c r="U7" s="15"/>
    </row>
    <row r="8" spans="1:21" ht="12">
      <c r="A8" s="43">
        <f t="shared" si="0"/>
        <v>4</v>
      </c>
      <c r="B8" s="44" t="s">
        <v>28</v>
      </c>
      <c r="C8" s="44"/>
      <c r="D8" s="45" t="s">
        <v>29</v>
      </c>
      <c r="E8" s="46">
        <v>99395622.53</v>
      </c>
      <c r="F8" s="46">
        <v>106605582.03</v>
      </c>
      <c r="G8" s="46">
        <v>3894192.12</v>
      </c>
      <c r="H8" s="46">
        <v>7265925.02</v>
      </c>
      <c r="I8" s="46">
        <v>-2289781.76</v>
      </c>
      <c r="J8" s="46">
        <v>-2048446.17</v>
      </c>
      <c r="K8" s="46">
        <v>105660.38</v>
      </c>
      <c r="L8" s="46">
        <v>10888808.83</v>
      </c>
      <c r="M8" s="46">
        <v>24352.02</v>
      </c>
      <c r="N8" s="46">
        <v>64231.56</v>
      </c>
      <c r="O8" s="46">
        <v>0</v>
      </c>
      <c r="P8" s="46">
        <v>100870020.49</v>
      </c>
      <c r="Q8" s="46">
        <v>100870020.49</v>
      </c>
      <c r="T8" s="9"/>
      <c r="U8" s="15"/>
    </row>
    <row r="9" spans="1:21" ht="12">
      <c r="A9" s="43">
        <f t="shared" si="0"/>
        <v>5</v>
      </c>
      <c r="B9" s="44" t="s">
        <v>30</v>
      </c>
      <c r="C9" s="44"/>
      <c r="D9" s="45" t="s">
        <v>31</v>
      </c>
      <c r="E9" s="46">
        <v>789885972.3</v>
      </c>
      <c r="F9" s="46">
        <v>798864490.16</v>
      </c>
      <c r="G9" s="46">
        <v>23612874.66</v>
      </c>
      <c r="H9" s="46">
        <v>46654131.93</v>
      </c>
      <c r="I9" s="46">
        <v>13524079.93</v>
      </c>
      <c r="J9" s="46">
        <v>32314786.29</v>
      </c>
      <c r="K9" s="46">
        <v>1198998.58</v>
      </c>
      <c r="L9" s="46">
        <v>51835367.34</v>
      </c>
      <c r="M9" s="46">
        <v>114005.47</v>
      </c>
      <c r="N9" s="46">
        <v>288118.2</v>
      </c>
      <c r="O9" s="46">
        <v>0</v>
      </c>
      <c r="P9" s="46">
        <v>825709922.84</v>
      </c>
      <c r="Q9" s="46">
        <v>825709922.84</v>
      </c>
      <c r="T9" s="9"/>
      <c r="U9" s="15"/>
    </row>
    <row r="10" spans="1:21" ht="12">
      <c r="A10" s="43">
        <f t="shared" si="0"/>
        <v>6</v>
      </c>
      <c r="B10" s="44" t="s">
        <v>32</v>
      </c>
      <c r="C10" s="44" t="s">
        <v>24</v>
      </c>
      <c r="D10" s="45" t="s">
        <v>33</v>
      </c>
      <c r="E10" s="46">
        <v>81744880.25</v>
      </c>
      <c r="F10" s="46">
        <v>73022416.4</v>
      </c>
      <c r="G10" s="46">
        <v>2487407.8</v>
      </c>
      <c r="H10" s="46">
        <v>9246704.11</v>
      </c>
      <c r="I10" s="46">
        <v>1884385.81</v>
      </c>
      <c r="J10" s="46">
        <v>6184222.54</v>
      </c>
      <c r="K10" s="46">
        <v>80098.97</v>
      </c>
      <c r="L10" s="46">
        <v>2360260.32</v>
      </c>
      <c r="M10" s="46">
        <v>36966.7</v>
      </c>
      <c r="N10" s="46">
        <v>93474.54</v>
      </c>
      <c r="O10" s="46">
        <v>0</v>
      </c>
      <c r="P10" s="46">
        <v>85999608.19</v>
      </c>
      <c r="Q10" s="46">
        <v>85999608.19</v>
      </c>
      <c r="T10" s="9"/>
      <c r="U10" s="15"/>
    </row>
    <row r="11" spans="1:21" ht="12">
      <c r="A11" s="43">
        <f t="shared" si="0"/>
        <v>7</v>
      </c>
      <c r="B11" s="44" t="s">
        <v>32</v>
      </c>
      <c r="C11" s="44" t="s">
        <v>22</v>
      </c>
      <c r="D11" s="45" t="s">
        <v>34</v>
      </c>
      <c r="E11" s="46">
        <v>6008143.47</v>
      </c>
      <c r="F11" s="46">
        <v>5293075.51</v>
      </c>
      <c r="G11" s="46">
        <v>153945.8</v>
      </c>
      <c r="H11" s="46">
        <v>1325589.32</v>
      </c>
      <c r="I11" s="46">
        <v>110329.72</v>
      </c>
      <c r="J11" s="46">
        <v>234529.51</v>
      </c>
      <c r="K11" s="46">
        <v>819.39</v>
      </c>
      <c r="L11" s="46">
        <v>570453.49</v>
      </c>
      <c r="M11" s="46">
        <v>10254.74</v>
      </c>
      <c r="N11" s="46">
        <v>21395.99</v>
      </c>
      <c r="O11" s="46">
        <v>0</v>
      </c>
      <c r="P11" s="46">
        <v>6261344.86</v>
      </c>
      <c r="Q11" s="46">
        <v>6261344.86</v>
      </c>
      <c r="T11" s="9"/>
      <c r="U11" s="15"/>
    </row>
    <row r="12" spans="1:21" ht="12">
      <c r="A12" s="43">
        <f t="shared" si="0"/>
        <v>8</v>
      </c>
      <c r="B12" s="44" t="s">
        <v>35</v>
      </c>
      <c r="C12" s="44"/>
      <c r="D12" s="45" t="s">
        <v>36</v>
      </c>
      <c r="E12" s="46">
        <v>26434243.56</v>
      </c>
      <c r="F12" s="46">
        <v>27097845.49</v>
      </c>
      <c r="G12" s="46">
        <v>862657.56</v>
      </c>
      <c r="H12" s="46">
        <v>1621041.94</v>
      </c>
      <c r="I12" s="46">
        <v>-129133.39</v>
      </c>
      <c r="J12" s="46">
        <v>220382.37</v>
      </c>
      <c r="K12" s="46">
        <v>165494.57</v>
      </c>
      <c r="L12" s="46">
        <v>1909779.64</v>
      </c>
      <c r="M12" s="46">
        <v>18085.2</v>
      </c>
      <c r="N12" s="46">
        <v>45302.2</v>
      </c>
      <c r="O12" s="46">
        <v>0</v>
      </c>
      <c r="P12" s="46">
        <v>26984187.96</v>
      </c>
      <c r="Q12" s="46">
        <v>26984187.96</v>
      </c>
      <c r="T12" s="9"/>
      <c r="U12" s="15"/>
    </row>
    <row r="13" spans="1:21" ht="12">
      <c r="A13" s="43">
        <f t="shared" si="0"/>
        <v>9</v>
      </c>
      <c r="B13" s="44" t="s">
        <v>37</v>
      </c>
      <c r="C13" s="44"/>
      <c r="D13" s="45" t="s">
        <v>38</v>
      </c>
      <c r="E13" s="46">
        <v>645246492.06</v>
      </c>
      <c r="F13" s="46">
        <v>644876155.9</v>
      </c>
      <c r="G13" s="46">
        <v>20154698.56</v>
      </c>
      <c r="H13" s="46">
        <v>41029783.73</v>
      </c>
      <c r="I13" s="46">
        <v>-12066612.04</v>
      </c>
      <c r="J13" s="46">
        <v>9279684.14</v>
      </c>
      <c r="K13" s="46">
        <v>1751942.85</v>
      </c>
      <c r="L13" s="46">
        <v>43376357.25</v>
      </c>
      <c r="M13" s="46">
        <v>141790.34</v>
      </c>
      <c r="N13" s="46">
        <v>368421.13</v>
      </c>
      <c r="O13" s="46">
        <v>0</v>
      </c>
      <c r="P13" s="46">
        <v>651440845.39</v>
      </c>
      <c r="Q13" s="46">
        <v>651440845.39</v>
      </c>
      <c r="T13" s="9"/>
      <c r="U13" s="15"/>
    </row>
    <row r="14" spans="1:21" ht="12">
      <c r="A14" s="43">
        <f t="shared" si="0"/>
        <v>10</v>
      </c>
      <c r="B14" s="44" t="s">
        <v>39</v>
      </c>
      <c r="C14" s="44" t="s">
        <v>22</v>
      </c>
      <c r="D14" s="45" t="s">
        <v>40</v>
      </c>
      <c r="E14" s="46">
        <v>2465.64</v>
      </c>
      <c r="F14" s="46">
        <v>0</v>
      </c>
      <c r="G14" s="46">
        <v>935.07</v>
      </c>
      <c r="H14" s="46">
        <v>3400.71</v>
      </c>
      <c r="I14" s="46">
        <v>0</v>
      </c>
      <c r="J14" s="46">
        <v>0</v>
      </c>
      <c r="K14" s="46">
        <v>0</v>
      </c>
      <c r="L14" s="46">
        <v>0</v>
      </c>
      <c r="M14" s="46">
        <v>0.51</v>
      </c>
      <c r="N14" s="46">
        <v>0.51</v>
      </c>
      <c r="O14" s="46">
        <v>0</v>
      </c>
      <c r="P14" s="46">
        <v>3400.2</v>
      </c>
      <c r="Q14" s="46">
        <v>3400.2</v>
      </c>
      <c r="T14" s="9"/>
      <c r="U14" s="15"/>
    </row>
    <row r="15" spans="1:21" ht="12">
      <c r="A15" s="43">
        <f t="shared" si="0"/>
        <v>11</v>
      </c>
      <c r="B15" s="44" t="s">
        <v>41</v>
      </c>
      <c r="C15" s="44"/>
      <c r="D15" s="45" t="s">
        <v>42</v>
      </c>
      <c r="E15" s="46">
        <v>17670742.66</v>
      </c>
      <c r="F15" s="46">
        <v>18905888.34</v>
      </c>
      <c r="G15" s="46">
        <v>290597.2</v>
      </c>
      <c r="H15" s="46">
        <v>698718.19</v>
      </c>
      <c r="I15" s="46">
        <v>-182394.87</v>
      </c>
      <c r="J15" s="46">
        <v>-25746.06</v>
      </c>
      <c r="K15" s="46">
        <v>32423.85</v>
      </c>
      <c r="L15" s="46">
        <v>1762635.66</v>
      </c>
      <c r="M15" s="46">
        <v>15627.38</v>
      </c>
      <c r="N15" s="46">
        <v>85331.05</v>
      </c>
      <c r="O15" s="46">
        <v>0</v>
      </c>
      <c r="P15" s="46">
        <v>17730893.76</v>
      </c>
      <c r="Q15" s="46">
        <v>17730893.76</v>
      </c>
      <c r="T15" s="9"/>
      <c r="U15" s="15"/>
    </row>
    <row r="16" spans="1:21" ht="12">
      <c r="A16" s="43">
        <f t="shared" si="0"/>
        <v>12</v>
      </c>
      <c r="B16" s="44" t="s">
        <v>43</v>
      </c>
      <c r="C16" s="44"/>
      <c r="D16" s="45" t="s">
        <v>44</v>
      </c>
      <c r="E16" s="46">
        <v>423424476.95</v>
      </c>
      <c r="F16" s="46">
        <v>438595041.44</v>
      </c>
      <c r="G16" s="46">
        <v>10404145.46</v>
      </c>
      <c r="H16" s="46">
        <v>23436297.24</v>
      </c>
      <c r="I16" s="46">
        <v>10019670.87</v>
      </c>
      <c r="J16" s="46">
        <v>22488039.86</v>
      </c>
      <c r="K16" s="46">
        <v>1490048.03</v>
      </c>
      <c r="L16" s="46">
        <v>41912091.54</v>
      </c>
      <c r="M16" s="46">
        <v>96043.3</v>
      </c>
      <c r="N16" s="46">
        <v>345085.05</v>
      </c>
      <c r="O16" s="46">
        <v>0</v>
      </c>
      <c r="P16" s="46">
        <v>442262201.95</v>
      </c>
      <c r="Q16" s="46">
        <v>442262201.95</v>
      </c>
      <c r="T16" s="9"/>
      <c r="U16" s="15"/>
    </row>
    <row r="17" spans="1:21" ht="12">
      <c r="A17" s="43">
        <f t="shared" si="0"/>
        <v>13</v>
      </c>
      <c r="B17" s="44" t="s">
        <v>45</v>
      </c>
      <c r="C17" s="44" t="s">
        <v>46</v>
      </c>
      <c r="D17" s="45" t="s">
        <v>47</v>
      </c>
      <c r="E17" s="46">
        <v>534044119.89</v>
      </c>
      <c r="F17" s="46">
        <v>547141718.13</v>
      </c>
      <c r="G17" s="46">
        <v>19545692.23</v>
      </c>
      <c r="H17" s="46">
        <v>40132815.04</v>
      </c>
      <c r="I17" s="46">
        <v>-6258415.41</v>
      </c>
      <c r="J17" s="46">
        <v>4279632.86</v>
      </c>
      <c r="K17" s="46">
        <v>915037.02</v>
      </c>
      <c r="L17" s="46">
        <v>45030584.75</v>
      </c>
      <c r="M17" s="46">
        <v>156347.1</v>
      </c>
      <c r="N17" s="46">
        <v>263568.69</v>
      </c>
      <c r="O17" s="46">
        <v>0</v>
      </c>
      <c r="P17" s="46">
        <v>546260012.59</v>
      </c>
      <c r="Q17" s="46">
        <v>546260012.59</v>
      </c>
      <c r="T17" s="9"/>
      <c r="U17" s="15"/>
    </row>
    <row r="18" spans="1:21" ht="12">
      <c r="A18" s="43">
        <f t="shared" si="0"/>
        <v>14</v>
      </c>
      <c r="B18" s="44" t="s">
        <v>45</v>
      </c>
      <c r="C18" s="44" t="s">
        <v>24</v>
      </c>
      <c r="D18" s="45" t="s">
        <v>48</v>
      </c>
      <c r="E18" s="46">
        <v>46829774.81</v>
      </c>
      <c r="F18" s="46">
        <v>47619821.96</v>
      </c>
      <c r="G18" s="46">
        <v>1954460.38</v>
      </c>
      <c r="H18" s="46">
        <v>4918614.57</v>
      </c>
      <c r="I18" s="46">
        <v>368872.9</v>
      </c>
      <c r="J18" s="46">
        <v>1378056.78</v>
      </c>
      <c r="K18" s="46">
        <v>80408.36</v>
      </c>
      <c r="L18" s="46">
        <v>4828839.85</v>
      </c>
      <c r="M18" s="46">
        <v>90853.56</v>
      </c>
      <c r="N18" s="46">
        <v>105807.29</v>
      </c>
      <c r="O18" s="46">
        <v>0</v>
      </c>
      <c r="P18" s="46">
        <v>48981846.17</v>
      </c>
      <c r="Q18" s="46">
        <v>48981846.17</v>
      </c>
      <c r="T18" s="9"/>
      <c r="U18" s="15"/>
    </row>
    <row r="19" spans="1:21" ht="12">
      <c r="A19" s="43">
        <f t="shared" si="0"/>
        <v>15</v>
      </c>
      <c r="B19" s="44" t="s">
        <v>49</v>
      </c>
      <c r="C19" s="44"/>
      <c r="D19" s="45" t="s">
        <v>50</v>
      </c>
      <c r="E19" s="46">
        <v>1162061795.22</v>
      </c>
      <c r="F19" s="46">
        <v>1170884349.86</v>
      </c>
      <c r="G19" s="46">
        <v>31474005.96</v>
      </c>
      <c r="H19" s="46">
        <v>66908217.79</v>
      </c>
      <c r="I19" s="46">
        <v>11121832.01</v>
      </c>
      <c r="J19" s="46">
        <v>38270718.21</v>
      </c>
      <c r="K19" s="46">
        <v>3362275.2</v>
      </c>
      <c r="L19" s="46">
        <v>73998519.21</v>
      </c>
      <c r="M19" s="46">
        <v>512035.3</v>
      </c>
      <c r="N19" s="46">
        <v>1281443.96</v>
      </c>
      <c r="O19" s="46">
        <v>0</v>
      </c>
      <c r="P19" s="46">
        <v>1200783322.69</v>
      </c>
      <c r="Q19" s="46">
        <v>1200783322.69</v>
      </c>
      <c r="T19" s="9"/>
      <c r="U19" s="15"/>
    </row>
    <row r="20" spans="1:21" ht="12">
      <c r="A20" s="43">
        <f t="shared" si="0"/>
        <v>16</v>
      </c>
      <c r="B20" s="44" t="s">
        <v>51</v>
      </c>
      <c r="C20" s="44"/>
      <c r="D20" s="45" t="s">
        <v>52</v>
      </c>
      <c r="E20" s="46">
        <v>6043489133.57</v>
      </c>
      <c r="F20" s="46">
        <v>6368960360.08</v>
      </c>
      <c r="G20" s="46">
        <v>217509793.63</v>
      </c>
      <c r="H20" s="46">
        <v>425580733.4</v>
      </c>
      <c r="I20" s="46">
        <v>55336072.41</v>
      </c>
      <c r="J20" s="46">
        <v>167102360.74</v>
      </c>
      <c r="K20" s="46">
        <v>10914229.25</v>
      </c>
      <c r="L20" s="46">
        <v>655006613.56</v>
      </c>
      <c r="M20" s="46">
        <v>839710.76</v>
      </c>
      <c r="N20" s="46">
        <v>2055781.06</v>
      </c>
      <c r="O20" s="46">
        <v>0</v>
      </c>
      <c r="P20" s="46">
        <v>6304581059.6</v>
      </c>
      <c r="Q20" s="46">
        <v>6304581059.6</v>
      </c>
      <c r="T20" s="9"/>
      <c r="U20" s="15"/>
    </row>
    <row r="21" spans="1:21" ht="12">
      <c r="A21" s="43">
        <f t="shared" si="0"/>
        <v>17</v>
      </c>
      <c r="B21" s="44" t="s">
        <v>53</v>
      </c>
      <c r="C21" s="44"/>
      <c r="D21" s="45" t="s">
        <v>54</v>
      </c>
      <c r="E21" s="46">
        <v>645937407.65</v>
      </c>
      <c r="F21" s="46">
        <v>644193057.77</v>
      </c>
      <c r="G21" s="46">
        <v>30639101.12</v>
      </c>
      <c r="H21" s="46">
        <v>80687664.05</v>
      </c>
      <c r="I21" s="46">
        <v>2416315.48</v>
      </c>
      <c r="J21" s="46">
        <v>12006229.69</v>
      </c>
      <c r="K21" s="46">
        <v>1047651.51</v>
      </c>
      <c r="L21" s="46">
        <v>58774851.83</v>
      </c>
      <c r="M21" s="46">
        <v>99365.04</v>
      </c>
      <c r="N21" s="46">
        <v>266291.98</v>
      </c>
      <c r="O21" s="46">
        <v>0</v>
      </c>
      <c r="P21" s="46">
        <v>677845807.7</v>
      </c>
      <c r="Q21" s="46">
        <v>677845807.7</v>
      </c>
      <c r="T21" s="9"/>
      <c r="U21" s="15"/>
    </row>
    <row r="22" spans="1:21" ht="12">
      <c r="A22" s="43">
        <f t="shared" si="0"/>
        <v>18</v>
      </c>
      <c r="B22" s="44" t="s">
        <v>55</v>
      </c>
      <c r="C22" s="44" t="s">
        <v>56</v>
      </c>
      <c r="D22" s="45" t="s">
        <v>57</v>
      </c>
      <c r="E22" s="46">
        <v>1622159712477.25</v>
      </c>
      <c r="F22" s="46">
        <v>1635315871375.57</v>
      </c>
      <c r="G22" s="46">
        <v>82930716317.06</v>
      </c>
      <c r="H22" s="46">
        <v>153755358878.38</v>
      </c>
      <c r="I22" s="46">
        <v>24124645564.95</v>
      </c>
      <c r="J22" s="46">
        <v>53266883768.72</v>
      </c>
      <c r="K22" s="46">
        <v>20220581502.38</v>
      </c>
      <c r="L22" s="46">
        <v>133151539271.84</v>
      </c>
      <c r="M22" s="46">
        <v>192505451.32</v>
      </c>
      <c r="N22" s="46">
        <v>384587345.27</v>
      </c>
      <c r="O22" s="46">
        <v>0</v>
      </c>
      <c r="P22" s="46">
        <v>1708801987405.56</v>
      </c>
      <c r="Q22" s="46">
        <v>1708801987405.56</v>
      </c>
      <c r="T22" s="9"/>
      <c r="U22" s="15"/>
    </row>
    <row r="23" spans="1:21" ht="12">
      <c r="A23" s="43">
        <f t="shared" si="0"/>
        <v>19</v>
      </c>
      <c r="B23" s="44" t="s">
        <v>55</v>
      </c>
      <c r="C23" s="44" t="s">
        <v>58</v>
      </c>
      <c r="D23" s="45" t="s">
        <v>59</v>
      </c>
      <c r="E23" s="46">
        <v>7997909668.35</v>
      </c>
      <c r="F23" s="46">
        <v>7997393319.26</v>
      </c>
      <c r="G23" s="46">
        <v>566081240.47</v>
      </c>
      <c r="H23" s="46">
        <v>1105676273.85</v>
      </c>
      <c r="I23" s="46">
        <v>113370311.61</v>
      </c>
      <c r="J23" s="46">
        <v>275466996.47</v>
      </c>
      <c r="K23" s="46">
        <v>37744862.63</v>
      </c>
      <c r="L23" s="46">
        <v>737718925.05</v>
      </c>
      <c r="M23" s="46">
        <v>1178007.13</v>
      </c>
      <c r="N23" s="46">
        <v>2379313.86</v>
      </c>
      <c r="O23" s="46">
        <v>0</v>
      </c>
      <c r="P23" s="46">
        <v>8638438350.67</v>
      </c>
      <c r="Q23" s="46">
        <v>8638438350.67</v>
      </c>
      <c r="T23" s="9"/>
      <c r="U23" s="15"/>
    </row>
    <row r="24" spans="1:21" ht="12">
      <c r="A24" s="43">
        <f t="shared" si="0"/>
        <v>20</v>
      </c>
      <c r="B24" s="44" t="s">
        <v>60</v>
      </c>
      <c r="C24" s="44" t="s">
        <v>24</v>
      </c>
      <c r="D24" s="45" t="s">
        <v>61</v>
      </c>
      <c r="E24" s="46">
        <v>19221633.27</v>
      </c>
      <c r="F24" s="46">
        <v>21294920.93</v>
      </c>
      <c r="G24" s="46">
        <v>147920</v>
      </c>
      <c r="H24" s="46">
        <v>871081</v>
      </c>
      <c r="I24" s="46">
        <v>-413630.87</v>
      </c>
      <c r="J24" s="46">
        <v>-299109.38</v>
      </c>
      <c r="K24" s="46">
        <v>81623.32</v>
      </c>
      <c r="L24" s="46">
        <v>2900641.85</v>
      </c>
      <c r="M24" s="46">
        <v>1748.49</v>
      </c>
      <c r="N24" s="46">
        <v>93700.11</v>
      </c>
      <c r="O24" s="46">
        <v>0</v>
      </c>
      <c r="P24" s="46">
        <v>18872550.59</v>
      </c>
      <c r="Q24" s="46">
        <v>18872550.59</v>
      </c>
      <c r="T24" s="9"/>
      <c r="U24" s="15"/>
    </row>
    <row r="25" spans="1:21" ht="12">
      <c r="A25" s="43">
        <f t="shared" si="0"/>
        <v>21</v>
      </c>
      <c r="B25" s="44" t="s">
        <v>60</v>
      </c>
      <c r="C25" s="44" t="s">
        <v>62</v>
      </c>
      <c r="D25" s="45" t="s">
        <v>63</v>
      </c>
      <c r="E25" s="46">
        <v>2885419.22</v>
      </c>
      <c r="F25" s="46">
        <v>3238345.35</v>
      </c>
      <c r="G25" s="46">
        <v>127268.34</v>
      </c>
      <c r="H25" s="46">
        <v>232168.42</v>
      </c>
      <c r="I25" s="46">
        <v>-33772.49</v>
      </c>
      <c r="J25" s="46">
        <v>-21142.04</v>
      </c>
      <c r="K25" s="46">
        <v>15070.61</v>
      </c>
      <c r="L25" s="46">
        <v>480210.06</v>
      </c>
      <c r="M25" s="46">
        <v>272.93</v>
      </c>
      <c r="N25" s="46">
        <v>5590.14</v>
      </c>
      <c r="O25" s="46">
        <v>0</v>
      </c>
      <c r="P25" s="46">
        <v>2963571.53</v>
      </c>
      <c r="Q25" s="46">
        <v>2963571.53</v>
      </c>
      <c r="T25" s="9"/>
      <c r="U25" s="15"/>
    </row>
    <row r="26" spans="1:21" ht="12">
      <c r="A26" s="43">
        <f t="shared" si="0"/>
        <v>22</v>
      </c>
      <c r="B26" s="44" t="s">
        <v>60</v>
      </c>
      <c r="C26" s="44" t="s">
        <v>64</v>
      </c>
      <c r="D26" s="45" t="s">
        <v>65</v>
      </c>
      <c r="E26" s="46">
        <v>110333072.25</v>
      </c>
      <c r="F26" s="46">
        <v>121311790.64</v>
      </c>
      <c r="G26" s="46">
        <v>4413920.12</v>
      </c>
      <c r="H26" s="46">
        <v>8246813.28</v>
      </c>
      <c r="I26" s="46">
        <v>-2043741.17</v>
      </c>
      <c r="J26" s="46">
        <v>-1423790.64</v>
      </c>
      <c r="K26" s="46">
        <v>160488.95</v>
      </c>
      <c r="L26" s="46">
        <v>15080963.38</v>
      </c>
      <c r="M26" s="46">
        <v>9856.62</v>
      </c>
      <c r="N26" s="46">
        <v>520944.27</v>
      </c>
      <c r="O26" s="46">
        <v>0</v>
      </c>
      <c r="P26" s="46">
        <v>112532905.63</v>
      </c>
      <c r="Q26" s="46">
        <v>112532905.63</v>
      </c>
      <c r="T26" s="9"/>
      <c r="U26" s="15"/>
    </row>
    <row r="27" spans="1:21" ht="12">
      <c r="A27" s="43">
        <f t="shared" si="0"/>
        <v>23</v>
      </c>
      <c r="B27" s="44" t="s">
        <v>66</v>
      </c>
      <c r="C27" s="44"/>
      <c r="D27" s="45" t="s">
        <v>67</v>
      </c>
      <c r="E27" s="46">
        <v>110541756.62</v>
      </c>
      <c r="F27" s="46">
        <v>114227662.71</v>
      </c>
      <c r="G27" s="46">
        <v>2987903.03</v>
      </c>
      <c r="H27" s="46">
        <v>6291471.58</v>
      </c>
      <c r="I27" s="46">
        <v>2053148.29</v>
      </c>
      <c r="J27" s="46">
        <v>4527677.51</v>
      </c>
      <c r="K27" s="46">
        <v>113074</v>
      </c>
      <c r="L27" s="46">
        <v>9485291.9</v>
      </c>
      <c r="M27" s="46">
        <v>23230.34</v>
      </c>
      <c r="N27" s="46">
        <v>115016.3</v>
      </c>
      <c r="O27" s="46">
        <v>0</v>
      </c>
      <c r="P27" s="46">
        <v>115446503.6</v>
      </c>
      <c r="Q27" s="46">
        <v>115446503.6</v>
      </c>
      <c r="T27" s="9"/>
      <c r="U27" s="15"/>
    </row>
    <row r="28" spans="1:21" ht="12">
      <c r="A28" s="43">
        <f t="shared" si="0"/>
        <v>24</v>
      </c>
      <c r="B28" s="44" t="s">
        <v>68</v>
      </c>
      <c r="C28" s="44"/>
      <c r="D28" s="45" t="s">
        <v>69</v>
      </c>
      <c r="E28" s="46">
        <v>67997267.6</v>
      </c>
      <c r="F28" s="46">
        <v>75640392.71</v>
      </c>
      <c r="G28" s="46">
        <v>3499420.62</v>
      </c>
      <c r="H28" s="46">
        <v>8677748.13</v>
      </c>
      <c r="I28" s="46">
        <v>-3089961.16</v>
      </c>
      <c r="J28" s="46">
        <v>-2526980.81</v>
      </c>
      <c r="K28" s="46">
        <v>237865.87</v>
      </c>
      <c r="L28" s="46">
        <v>13509113.08</v>
      </c>
      <c r="M28" s="46">
        <v>31182.86</v>
      </c>
      <c r="N28" s="46">
        <v>144368.62</v>
      </c>
      <c r="O28" s="46">
        <v>0</v>
      </c>
      <c r="P28" s="46">
        <v>68137678.33</v>
      </c>
      <c r="Q28" s="46">
        <v>68137678.33</v>
      </c>
      <c r="T28" s="9"/>
      <c r="U28" s="15"/>
    </row>
    <row r="29" spans="1:21" ht="12">
      <c r="A29" s="43">
        <f t="shared" si="0"/>
        <v>25</v>
      </c>
      <c r="B29" s="44" t="s">
        <v>70</v>
      </c>
      <c r="C29" s="44"/>
      <c r="D29" s="45" t="s">
        <v>71</v>
      </c>
      <c r="E29" s="46">
        <v>80981009.87</v>
      </c>
      <c r="F29" s="46">
        <v>80666547.54</v>
      </c>
      <c r="G29" s="46">
        <v>2006345.97</v>
      </c>
      <c r="H29" s="46">
        <v>4287956.89</v>
      </c>
      <c r="I29" s="46">
        <v>1091925.73</v>
      </c>
      <c r="J29" s="46">
        <v>3255197.4</v>
      </c>
      <c r="K29" s="46">
        <v>40245.2</v>
      </c>
      <c r="L29" s="46">
        <v>4153415.45</v>
      </c>
      <c r="M29" s="46">
        <v>15044.63</v>
      </c>
      <c r="N29" s="46">
        <v>32294.64</v>
      </c>
      <c r="O29" s="46">
        <v>0</v>
      </c>
      <c r="P29" s="46">
        <v>84023991.74</v>
      </c>
      <c r="Q29" s="46">
        <v>84023991.74</v>
      </c>
      <c r="T29" s="9"/>
      <c r="U29" s="15"/>
    </row>
    <row r="30" spans="1:21" ht="12">
      <c r="A30" s="43">
        <f t="shared" si="0"/>
        <v>26</v>
      </c>
      <c r="B30" s="44" t="s">
        <v>72</v>
      </c>
      <c r="C30" s="44"/>
      <c r="D30" s="45" t="s">
        <v>73</v>
      </c>
      <c r="E30" s="46">
        <v>134603342.01</v>
      </c>
      <c r="F30" s="46">
        <v>125477898.76</v>
      </c>
      <c r="G30" s="46">
        <v>5921936.3</v>
      </c>
      <c r="H30" s="46">
        <v>24180328.8</v>
      </c>
      <c r="I30" s="46">
        <v>3071369.51</v>
      </c>
      <c r="J30" s="46">
        <v>7577126.7</v>
      </c>
      <c r="K30" s="46">
        <v>362376.52</v>
      </c>
      <c r="L30" s="46">
        <v>13936197.84</v>
      </c>
      <c r="M30" s="46">
        <v>53998.47</v>
      </c>
      <c r="N30" s="46">
        <v>118883.59</v>
      </c>
      <c r="O30" s="46">
        <v>0</v>
      </c>
      <c r="P30" s="46">
        <v>143180272.83</v>
      </c>
      <c r="Q30" s="46">
        <v>143180272.83</v>
      </c>
      <c r="T30" s="9"/>
      <c r="U30" s="15"/>
    </row>
    <row r="31" spans="1:21" ht="12">
      <c r="A31" s="43">
        <f t="shared" si="0"/>
        <v>27</v>
      </c>
      <c r="B31" s="44" t="s">
        <v>74</v>
      </c>
      <c r="C31" s="44"/>
      <c r="D31" s="45" t="s">
        <v>75</v>
      </c>
      <c r="E31" s="46">
        <v>34123016.66</v>
      </c>
      <c r="F31" s="46">
        <v>38651576.21</v>
      </c>
      <c r="G31" s="46">
        <v>1166122.35</v>
      </c>
      <c r="H31" s="46">
        <v>2417107.05</v>
      </c>
      <c r="I31" s="46">
        <v>-3390513.17</v>
      </c>
      <c r="J31" s="46">
        <v>-5503162.25</v>
      </c>
      <c r="K31" s="46">
        <v>67604.31</v>
      </c>
      <c r="L31" s="46">
        <v>3690273.97</v>
      </c>
      <c r="M31" s="46">
        <v>10435.47</v>
      </c>
      <c r="N31" s="46">
        <v>54660.98</v>
      </c>
      <c r="O31" s="46">
        <v>0</v>
      </c>
      <c r="P31" s="46">
        <v>31820586.06</v>
      </c>
      <c r="Q31" s="46">
        <v>31820586.06</v>
      </c>
      <c r="T31" s="9"/>
      <c r="U31" s="15"/>
    </row>
    <row r="32" spans="1:21" ht="12">
      <c r="A32" s="43">
        <f t="shared" si="0"/>
        <v>28</v>
      </c>
      <c r="B32" s="44" t="s">
        <v>76</v>
      </c>
      <c r="C32" s="44"/>
      <c r="D32" s="45" t="s">
        <v>77</v>
      </c>
      <c r="E32" s="46">
        <v>9335097.4</v>
      </c>
      <c r="F32" s="46">
        <v>10704290.63</v>
      </c>
      <c r="G32" s="46">
        <v>486236.37</v>
      </c>
      <c r="H32" s="46">
        <v>829817.77</v>
      </c>
      <c r="I32" s="46">
        <v>-275061.1</v>
      </c>
      <c r="J32" s="46">
        <v>-303878.08</v>
      </c>
      <c r="K32" s="46">
        <v>98676.92</v>
      </c>
      <c r="L32" s="46">
        <v>1769964.55</v>
      </c>
      <c r="M32" s="46">
        <v>10688.08</v>
      </c>
      <c r="N32" s="46">
        <v>23358.1</v>
      </c>
      <c r="O32" s="46">
        <v>0</v>
      </c>
      <c r="P32" s="46">
        <v>9436907.67</v>
      </c>
      <c r="Q32" s="46">
        <v>9436907.67</v>
      </c>
      <c r="T32" s="9"/>
      <c r="U32" s="15"/>
    </row>
    <row r="33" spans="1:21" ht="12">
      <c r="A33" s="43">
        <f t="shared" si="0"/>
        <v>29</v>
      </c>
      <c r="B33" s="44" t="s">
        <v>78</v>
      </c>
      <c r="C33" s="44"/>
      <c r="D33" s="45" t="s">
        <v>79</v>
      </c>
      <c r="E33" s="46">
        <v>1916274850.62</v>
      </c>
      <c r="F33" s="46">
        <v>1974261867.99</v>
      </c>
      <c r="G33" s="46">
        <v>58824259.03</v>
      </c>
      <c r="H33" s="46">
        <v>120454607.22</v>
      </c>
      <c r="I33" s="46">
        <v>36557120.37</v>
      </c>
      <c r="J33" s="46">
        <v>90445790.4</v>
      </c>
      <c r="K33" s="46">
        <v>5062344.13</v>
      </c>
      <c r="L33" s="46">
        <v>178099090.47</v>
      </c>
      <c r="M33" s="46">
        <v>281714.06</v>
      </c>
      <c r="N33" s="46">
        <v>751003.31</v>
      </c>
      <c r="O33" s="46">
        <v>0</v>
      </c>
      <c r="P33" s="46">
        <v>2006312171.83</v>
      </c>
      <c r="Q33" s="46">
        <v>2006312171.83</v>
      </c>
      <c r="T33" s="9"/>
      <c r="U33" s="15"/>
    </row>
    <row r="34" spans="1:21" ht="12">
      <c r="A34" s="43">
        <f t="shared" si="0"/>
        <v>30</v>
      </c>
      <c r="B34" s="44" t="s">
        <v>80</v>
      </c>
      <c r="C34" s="44"/>
      <c r="D34" s="45" t="s">
        <v>81</v>
      </c>
      <c r="E34" s="46">
        <v>406686270.58</v>
      </c>
      <c r="F34" s="46">
        <v>430042300.01</v>
      </c>
      <c r="G34" s="46">
        <v>11633290.12</v>
      </c>
      <c r="H34" s="46">
        <v>30262282.91</v>
      </c>
      <c r="I34" s="46">
        <v>5211937.07</v>
      </c>
      <c r="J34" s="46">
        <v>12005554.04</v>
      </c>
      <c r="K34" s="46">
        <v>2928102.55</v>
      </c>
      <c r="L34" s="46">
        <v>51424972.83</v>
      </c>
      <c r="M34" s="46">
        <v>123580.96</v>
      </c>
      <c r="N34" s="46">
        <v>405349.87</v>
      </c>
      <c r="O34" s="46">
        <v>0</v>
      </c>
      <c r="P34" s="46">
        <v>420479814.26</v>
      </c>
      <c r="Q34" s="46">
        <v>420479814.26</v>
      </c>
      <c r="T34" s="9"/>
      <c r="U34" s="15"/>
    </row>
    <row r="35" spans="1:21" ht="12">
      <c r="A35" s="43">
        <f t="shared" si="0"/>
        <v>31</v>
      </c>
      <c r="B35" s="44" t="s">
        <v>82</v>
      </c>
      <c r="C35" s="44"/>
      <c r="D35" s="45" t="s">
        <v>83</v>
      </c>
      <c r="E35" s="46">
        <v>175620782.11</v>
      </c>
      <c r="F35" s="46">
        <v>177803611.82</v>
      </c>
      <c r="G35" s="46">
        <v>3858875.82</v>
      </c>
      <c r="H35" s="46">
        <v>10984836.43</v>
      </c>
      <c r="I35" s="46">
        <v>2440698.61</v>
      </c>
      <c r="J35" s="46">
        <v>6456945.36</v>
      </c>
      <c r="K35" s="46">
        <v>228980.7</v>
      </c>
      <c r="L35" s="46">
        <v>13087461.8</v>
      </c>
      <c r="M35" s="46">
        <v>193530.23</v>
      </c>
      <c r="N35" s="46">
        <v>660086.2</v>
      </c>
      <c r="O35" s="46">
        <v>0</v>
      </c>
      <c r="P35" s="46">
        <v>181497845.61</v>
      </c>
      <c r="Q35" s="46">
        <v>181497845.61</v>
      </c>
      <c r="T35" s="9"/>
      <c r="U35" s="15"/>
    </row>
    <row r="36" spans="1:21" ht="12">
      <c r="A36" s="43">
        <f t="shared" si="0"/>
        <v>32</v>
      </c>
      <c r="B36" s="44" t="s">
        <v>84</v>
      </c>
      <c r="C36" s="44"/>
      <c r="D36" s="45" t="s">
        <v>85</v>
      </c>
      <c r="E36" s="46">
        <v>464832761.92</v>
      </c>
      <c r="F36" s="46">
        <v>493702148.03</v>
      </c>
      <c r="G36" s="46">
        <v>29701893.61</v>
      </c>
      <c r="H36" s="46">
        <v>51590880.64</v>
      </c>
      <c r="I36" s="46">
        <v>9103868.14</v>
      </c>
      <c r="J36" s="46">
        <v>20125446.07</v>
      </c>
      <c r="K36" s="46">
        <v>787247.13</v>
      </c>
      <c r="L36" s="46">
        <v>62403351.06</v>
      </c>
      <c r="M36" s="46">
        <v>138160.51</v>
      </c>
      <c r="N36" s="46">
        <v>302007.65</v>
      </c>
      <c r="O36" s="46">
        <v>0</v>
      </c>
      <c r="P36" s="46">
        <v>502713116.03</v>
      </c>
      <c r="Q36" s="46">
        <v>502713116.03</v>
      </c>
      <c r="T36" s="9"/>
      <c r="U36" s="15"/>
    </row>
    <row r="37" spans="1:21" ht="12">
      <c r="A37" s="43">
        <f t="shared" si="0"/>
        <v>33</v>
      </c>
      <c r="B37" s="44" t="s">
        <v>86</v>
      </c>
      <c r="C37" s="44"/>
      <c r="D37" s="45" t="s">
        <v>87</v>
      </c>
      <c r="E37" s="46">
        <v>82062630.3</v>
      </c>
      <c r="F37" s="46">
        <v>79934341.17</v>
      </c>
      <c r="G37" s="46">
        <v>2734044.08</v>
      </c>
      <c r="H37" s="46">
        <v>8368551.15</v>
      </c>
      <c r="I37" s="46">
        <v>-467416.41</v>
      </c>
      <c r="J37" s="46">
        <v>426039.19</v>
      </c>
      <c r="K37" s="46">
        <v>25668.05</v>
      </c>
      <c r="L37" s="46">
        <v>4414368.31</v>
      </c>
      <c r="M37" s="46">
        <v>15963.13</v>
      </c>
      <c r="N37" s="46">
        <v>26936.41</v>
      </c>
      <c r="O37" s="46">
        <v>0</v>
      </c>
      <c r="P37" s="46">
        <v>84287626.79</v>
      </c>
      <c r="Q37" s="46">
        <v>84287626.79</v>
      </c>
      <c r="T37" s="9"/>
      <c r="U37" s="15"/>
    </row>
    <row r="38" spans="1:21" ht="12">
      <c r="A38" s="43">
        <f t="shared" si="0"/>
        <v>34</v>
      </c>
      <c r="B38" s="44" t="s">
        <v>88</v>
      </c>
      <c r="C38" s="44"/>
      <c r="D38" s="45" t="s">
        <v>89</v>
      </c>
      <c r="E38" s="46">
        <v>55081404.88</v>
      </c>
      <c r="F38" s="46">
        <v>63552454.17</v>
      </c>
      <c r="G38" s="46">
        <v>3812996.96</v>
      </c>
      <c r="H38" s="46">
        <v>6461182.38</v>
      </c>
      <c r="I38" s="46">
        <v>-2744832.24</v>
      </c>
      <c r="J38" s="46">
        <v>-2990575.76</v>
      </c>
      <c r="K38" s="46">
        <v>282381.64</v>
      </c>
      <c r="L38" s="46">
        <v>11135659.55</v>
      </c>
      <c r="M38" s="46">
        <v>23425.94</v>
      </c>
      <c r="N38" s="46">
        <v>43639.22</v>
      </c>
      <c r="O38" s="46">
        <v>0</v>
      </c>
      <c r="P38" s="46">
        <v>55843762.02</v>
      </c>
      <c r="Q38" s="46">
        <v>55843762.02</v>
      </c>
      <c r="T38" s="9"/>
      <c r="U38" s="15"/>
    </row>
    <row r="39" spans="1:21" ht="12">
      <c r="A39" s="43">
        <f t="shared" si="0"/>
        <v>35</v>
      </c>
      <c r="B39" s="44" t="s">
        <v>90</v>
      </c>
      <c r="C39" s="44"/>
      <c r="D39" s="45" t="s">
        <v>91</v>
      </c>
      <c r="E39" s="46">
        <v>24843399.7</v>
      </c>
      <c r="F39" s="46">
        <v>25570820.65</v>
      </c>
      <c r="G39" s="46">
        <v>836711.08</v>
      </c>
      <c r="H39" s="46">
        <v>1625742.92</v>
      </c>
      <c r="I39" s="46">
        <v>289922.62</v>
      </c>
      <c r="J39" s="46">
        <v>770677.97</v>
      </c>
      <c r="K39" s="46">
        <v>0</v>
      </c>
      <c r="L39" s="46">
        <v>1919995.78</v>
      </c>
      <c r="M39" s="46">
        <v>24330.89</v>
      </c>
      <c r="N39" s="46">
        <v>101543.25</v>
      </c>
      <c r="O39" s="46">
        <v>0</v>
      </c>
      <c r="P39" s="46">
        <v>25945702.51</v>
      </c>
      <c r="Q39" s="46">
        <v>25945702.51</v>
      </c>
      <c r="T39" s="9"/>
      <c r="U39" s="15"/>
    </row>
    <row r="40" spans="1:21" ht="12">
      <c r="A40" s="43">
        <f t="shared" si="0"/>
        <v>36</v>
      </c>
      <c r="B40" s="44" t="s">
        <v>92</v>
      </c>
      <c r="C40" s="44"/>
      <c r="D40" s="45" t="s">
        <v>93</v>
      </c>
      <c r="E40" s="46">
        <v>344468964.35</v>
      </c>
      <c r="F40" s="46">
        <v>335163558.01</v>
      </c>
      <c r="G40" s="46">
        <v>19702999.36</v>
      </c>
      <c r="H40" s="46">
        <v>61424494.29</v>
      </c>
      <c r="I40" s="46">
        <v>4764781.82</v>
      </c>
      <c r="J40" s="46">
        <v>11101931.62</v>
      </c>
      <c r="K40" s="46">
        <v>414836.06</v>
      </c>
      <c r="L40" s="46">
        <v>39070316.35</v>
      </c>
      <c r="M40" s="46">
        <v>65571.41</v>
      </c>
      <c r="N40" s="46">
        <v>163329.51</v>
      </c>
      <c r="O40" s="46">
        <v>0</v>
      </c>
      <c r="P40" s="46">
        <v>368456338.06</v>
      </c>
      <c r="Q40" s="46">
        <v>368456338.06</v>
      </c>
      <c r="T40" s="9"/>
      <c r="U40" s="15"/>
    </row>
    <row r="41" spans="1:21" ht="12">
      <c r="A41" s="43">
        <f t="shared" si="0"/>
        <v>37</v>
      </c>
      <c r="B41" s="44" t="s">
        <v>94</v>
      </c>
      <c r="C41" s="44"/>
      <c r="D41" s="45" t="s">
        <v>95</v>
      </c>
      <c r="E41" s="46">
        <v>67675392.45</v>
      </c>
      <c r="F41" s="46">
        <v>68441769.76</v>
      </c>
      <c r="G41" s="46">
        <v>1634700.17</v>
      </c>
      <c r="H41" s="46">
        <v>3176343.17</v>
      </c>
      <c r="I41" s="46">
        <v>-208176.62</v>
      </c>
      <c r="J41" s="46">
        <v>1149215.04</v>
      </c>
      <c r="K41" s="46">
        <v>19551.94</v>
      </c>
      <c r="L41" s="46">
        <v>3577259.54</v>
      </c>
      <c r="M41" s="46">
        <v>22029.26</v>
      </c>
      <c r="N41" s="46">
        <v>129733.63</v>
      </c>
      <c r="O41" s="46">
        <v>0</v>
      </c>
      <c r="P41" s="46">
        <v>69060334.8</v>
      </c>
      <c r="Q41" s="46">
        <v>69060334.8</v>
      </c>
      <c r="T41" s="9"/>
      <c r="U41" s="15"/>
    </row>
    <row r="42" spans="1:21" ht="12">
      <c r="A42" s="43">
        <f t="shared" si="0"/>
        <v>38</v>
      </c>
      <c r="B42" s="44" t="s">
        <v>96</v>
      </c>
      <c r="C42" s="44"/>
      <c r="D42" s="45" t="s">
        <v>97</v>
      </c>
      <c r="E42" s="46">
        <v>137009208.56</v>
      </c>
      <c r="F42" s="46">
        <v>149695214.48</v>
      </c>
      <c r="G42" s="46">
        <v>10266627.8</v>
      </c>
      <c r="H42" s="46">
        <v>12366656.29</v>
      </c>
      <c r="I42" s="46">
        <v>3350624.4</v>
      </c>
      <c r="J42" s="46">
        <v>6599966.58</v>
      </c>
      <c r="K42" s="46">
        <v>676353.71</v>
      </c>
      <c r="L42" s="46">
        <v>18515643.89</v>
      </c>
      <c r="M42" s="46">
        <v>25886.5</v>
      </c>
      <c r="N42" s="46">
        <v>221972.91</v>
      </c>
      <c r="O42" s="46">
        <v>0</v>
      </c>
      <c r="P42" s="46">
        <v>149924220.55</v>
      </c>
      <c r="Q42" s="46">
        <v>149924220.55</v>
      </c>
      <c r="T42" s="9"/>
      <c r="U42" s="15"/>
    </row>
    <row r="43" spans="1:21" ht="12">
      <c r="A43" s="43">
        <f t="shared" si="0"/>
        <v>39</v>
      </c>
      <c r="B43" s="44" t="s">
        <v>98</v>
      </c>
      <c r="C43" s="44"/>
      <c r="D43" s="45" t="s">
        <v>99</v>
      </c>
      <c r="E43" s="46">
        <v>198270606.83</v>
      </c>
      <c r="F43" s="46">
        <v>201011774.43</v>
      </c>
      <c r="G43" s="46">
        <v>4119785.84</v>
      </c>
      <c r="H43" s="46">
        <v>9444554.42</v>
      </c>
      <c r="I43" s="46">
        <v>1061318.61</v>
      </c>
      <c r="J43" s="46">
        <v>5410835.52</v>
      </c>
      <c r="K43" s="46">
        <v>225389.72</v>
      </c>
      <c r="L43" s="46">
        <v>12615170.57</v>
      </c>
      <c r="M43" s="46">
        <v>76481.19</v>
      </c>
      <c r="N43" s="46">
        <v>102153.43</v>
      </c>
      <c r="O43" s="46">
        <v>0</v>
      </c>
      <c r="P43" s="46">
        <v>203149840.37</v>
      </c>
      <c r="Q43" s="46">
        <v>203149840.37</v>
      </c>
      <c r="T43" s="9"/>
      <c r="U43" s="15"/>
    </row>
    <row r="44" spans="1:21" ht="12">
      <c r="A44" s="43">
        <f t="shared" si="0"/>
        <v>40</v>
      </c>
      <c r="B44" s="44" t="s">
        <v>100</v>
      </c>
      <c r="C44" s="44"/>
      <c r="D44" s="45" t="s">
        <v>101</v>
      </c>
      <c r="E44" s="46">
        <v>106371690.22</v>
      </c>
      <c r="F44" s="46">
        <v>111069536.06</v>
      </c>
      <c r="G44" s="46">
        <v>4118963.36</v>
      </c>
      <c r="H44" s="46">
        <v>8101472.11</v>
      </c>
      <c r="I44" s="46">
        <v>-509845.5</v>
      </c>
      <c r="J44" s="46">
        <v>-307717.86</v>
      </c>
      <c r="K44" s="46">
        <v>141584.43</v>
      </c>
      <c r="L44" s="46">
        <v>9014810.98</v>
      </c>
      <c r="M44" s="46">
        <v>48022.35</v>
      </c>
      <c r="N44" s="46">
        <v>57278.03</v>
      </c>
      <c r="O44" s="46">
        <v>0</v>
      </c>
      <c r="P44" s="46">
        <v>109791201.3</v>
      </c>
      <c r="Q44" s="46">
        <v>109791201.3</v>
      </c>
      <c r="T44" s="9"/>
      <c r="U44" s="15"/>
    </row>
    <row r="45" spans="1:21" ht="12">
      <c r="A45" s="43">
        <f t="shared" si="0"/>
        <v>41</v>
      </c>
      <c r="B45" s="44" t="s">
        <v>102</v>
      </c>
      <c r="C45" s="44"/>
      <c r="D45" s="45" t="s">
        <v>103</v>
      </c>
      <c r="E45" s="46">
        <v>376711413.5</v>
      </c>
      <c r="F45" s="46">
        <v>382587742.98</v>
      </c>
      <c r="G45" s="46">
        <v>10987660.59</v>
      </c>
      <c r="H45" s="46">
        <v>27136269.46</v>
      </c>
      <c r="I45" s="46">
        <v>4958351.68</v>
      </c>
      <c r="J45" s="46">
        <v>10741361.53</v>
      </c>
      <c r="K45" s="46">
        <v>687553.5</v>
      </c>
      <c r="L45" s="46">
        <v>28376490.69</v>
      </c>
      <c r="M45" s="46">
        <v>120180.41</v>
      </c>
      <c r="N45" s="46">
        <v>239191.42</v>
      </c>
      <c r="O45" s="46">
        <v>0</v>
      </c>
      <c r="P45" s="46">
        <v>391849691.86</v>
      </c>
      <c r="Q45" s="46">
        <v>391849691.86</v>
      </c>
      <c r="T45" s="9"/>
      <c r="U45" s="15"/>
    </row>
    <row r="46" spans="1:21" ht="12">
      <c r="A46" s="43">
        <f t="shared" si="0"/>
        <v>42</v>
      </c>
      <c r="B46" s="44" t="s">
        <v>104</v>
      </c>
      <c r="C46" s="44"/>
      <c r="D46" s="45" t="s">
        <v>105</v>
      </c>
      <c r="E46" s="46">
        <v>1036434465.79</v>
      </c>
      <c r="F46" s="46">
        <v>1066112488.86</v>
      </c>
      <c r="G46" s="46">
        <v>23220213.07</v>
      </c>
      <c r="H46" s="46">
        <v>51811537.17</v>
      </c>
      <c r="I46" s="46">
        <v>21024384.18</v>
      </c>
      <c r="J46" s="46">
        <v>42763240.32</v>
      </c>
      <c r="K46" s="46">
        <v>6347451.64</v>
      </c>
      <c r="L46" s="46">
        <v>85953845.9</v>
      </c>
      <c r="M46" s="46">
        <v>158651.83</v>
      </c>
      <c r="N46" s="46">
        <v>560460.88</v>
      </c>
      <c r="O46" s="46">
        <v>0</v>
      </c>
      <c r="P46" s="46">
        <v>1074172959.57</v>
      </c>
      <c r="Q46" s="46">
        <v>1074172959.57</v>
      </c>
      <c r="T46" s="9"/>
      <c r="U46" s="15"/>
    </row>
    <row r="47" spans="1:21" ht="12">
      <c r="A47" s="43">
        <f t="shared" si="0"/>
        <v>43</v>
      </c>
      <c r="B47" s="44" t="s">
        <v>106</v>
      </c>
      <c r="C47" s="44"/>
      <c r="D47" s="45" t="s">
        <v>107</v>
      </c>
      <c r="E47" s="46">
        <v>68249202.14</v>
      </c>
      <c r="F47" s="46">
        <v>70143231.48</v>
      </c>
      <c r="G47" s="46">
        <v>1723639.88</v>
      </c>
      <c r="H47" s="46">
        <v>3341534.93</v>
      </c>
      <c r="I47" s="46">
        <v>995471.68</v>
      </c>
      <c r="J47" s="46">
        <v>2279703.62</v>
      </c>
      <c r="K47" s="46">
        <v>45513.52</v>
      </c>
      <c r="L47" s="46">
        <v>4779756.05</v>
      </c>
      <c r="M47" s="46">
        <v>19027.24</v>
      </c>
      <c r="N47" s="46">
        <v>80941.04</v>
      </c>
      <c r="O47" s="46">
        <v>0</v>
      </c>
      <c r="P47" s="46">
        <v>70903772.94</v>
      </c>
      <c r="Q47" s="46">
        <v>70903772.94</v>
      </c>
      <c r="T47" s="9"/>
      <c r="U47" s="15"/>
    </row>
    <row r="48" spans="1:21" ht="12">
      <c r="A48" s="43">
        <f t="shared" si="0"/>
        <v>44</v>
      </c>
      <c r="B48" s="44" t="s">
        <v>108</v>
      </c>
      <c r="C48" s="44"/>
      <c r="D48" s="45" t="s">
        <v>109</v>
      </c>
      <c r="E48" s="46">
        <v>184588500.09</v>
      </c>
      <c r="F48" s="46">
        <v>194679592.89</v>
      </c>
      <c r="G48" s="46">
        <v>9016233.72</v>
      </c>
      <c r="H48" s="46">
        <v>15940359.35</v>
      </c>
      <c r="I48" s="46">
        <v>-798677.84</v>
      </c>
      <c r="J48" s="46">
        <v>2187329.34</v>
      </c>
      <c r="K48" s="46">
        <v>772262.6</v>
      </c>
      <c r="L48" s="46">
        <v>20631423.33</v>
      </c>
      <c r="M48" s="46">
        <v>85924.71</v>
      </c>
      <c r="N48" s="46">
        <v>227989.59</v>
      </c>
      <c r="O48" s="46">
        <v>0</v>
      </c>
      <c r="P48" s="46">
        <v>192340134.5</v>
      </c>
      <c r="Q48" s="46">
        <v>192340134.5</v>
      </c>
      <c r="T48" s="9"/>
      <c r="U48" s="15"/>
    </row>
    <row r="49" spans="1:21" ht="12">
      <c r="A49" s="43">
        <f t="shared" si="0"/>
        <v>45</v>
      </c>
      <c r="B49" s="44" t="s">
        <v>110</v>
      </c>
      <c r="C49" s="44"/>
      <c r="D49" s="45" t="s">
        <v>111</v>
      </c>
      <c r="E49" s="46">
        <v>9240396.09</v>
      </c>
      <c r="F49" s="46">
        <v>9750865.96</v>
      </c>
      <c r="G49" s="46">
        <v>510213.07</v>
      </c>
      <c r="H49" s="46">
        <v>863704.05</v>
      </c>
      <c r="I49" s="46">
        <v>124066.6</v>
      </c>
      <c r="J49" s="46">
        <v>209396.3</v>
      </c>
      <c r="K49" s="46">
        <v>12927.9</v>
      </c>
      <c r="L49" s="46">
        <v>950428.88</v>
      </c>
      <c r="M49" s="46">
        <v>4211.95</v>
      </c>
      <c r="N49" s="46">
        <v>16001.52</v>
      </c>
      <c r="O49" s="46">
        <v>0</v>
      </c>
      <c r="P49" s="46">
        <v>9857535.91</v>
      </c>
      <c r="Q49" s="46">
        <v>9857535.91</v>
      </c>
      <c r="T49" s="9"/>
      <c r="U49" s="15"/>
    </row>
    <row r="50" spans="1:21" ht="12">
      <c r="A50" s="43">
        <f t="shared" si="0"/>
        <v>46</v>
      </c>
      <c r="B50" s="44" t="s">
        <v>112</v>
      </c>
      <c r="C50" s="44"/>
      <c r="D50" s="45" t="s">
        <v>113</v>
      </c>
      <c r="E50" s="46">
        <v>1230005305.55</v>
      </c>
      <c r="F50" s="46">
        <v>1330885650.04</v>
      </c>
      <c r="G50" s="46">
        <v>83816923.54</v>
      </c>
      <c r="H50" s="46">
        <v>85956396.77</v>
      </c>
      <c r="I50" s="46">
        <v>-15243271.85</v>
      </c>
      <c r="J50" s="46">
        <v>6144256.65</v>
      </c>
      <c r="K50" s="46">
        <v>4842378.01</v>
      </c>
      <c r="L50" s="46">
        <v>128847348.57</v>
      </c>
      <c r="M50" s="46">
        <v>211085.99</v>
      </c>
      <c r="N50" s="46">
        <v>613461.65</v>
      </c>
      <c r="O50" s="46">
        <v>0</v>
      </c>
      <c r="P50" s="46">
        <v>1293525493.24</v>
      </c>
      <c r="Q50" s="46">
        <v>1293525493.24</v>
      </c>
      <c r="T50" s="9"/>
      <c r="U50" s="15"/>
    </row>
    <row r="51" spans="1:21" ht="12">
      <c r="A51" s="43">
        <f t="shared" si="0"/>
        <v>47</v>
      </c>
      <c r="B51" s="44" t="s">
        <v>114</v>
      </c>
      <c r="C51" s="44"/>
      <c r="D51" s="45" t="s">
        <v>115</v>
      </c>
      <c r="E51" s="46">
        <v>5357771437.18</v>
      </c>
      <c r="F51" s="46">
        <v>5299839965.21</v>
      </c>
      <c r="G51" s="46">
        <v>170116356.6</v>
      </c>
      <c r="H51" s="46">
        <v>348628269.2</v>
      </c>
      <c r="I51" s="46">
        <v>78120410.77</v>
      </c>
      <c r="J51" s="46">
        <v>227557308.52</v>
      </c>
      <c r="K51" s="46">
        <v>6749636.83</v>
      </c>
      <c r="L51" s="46">
        <v>274013630.92</v>
      </c>
      <c r="M51" s="46">
        <v>1173646.44</v>
      </c>
      <c r="N51" s="46">
        <v>3926990.73</v>
      </c>
      <c r="O51" s="46">
        <v>0</v>
      </c>
      <c r="P51" s="46">
        <v>5598084921.28</v>
      </c>
      <c r="Q51" s="46">
        <v>5598084921.28</v>
      </c>
      <c r="T51" s="9"/>
      <c r="U51" s="15"/>
    </row>
    <row r="52" spans="1:21" ht="12">
      <c r="A52" s="43">
        <f t="shared" si="0"/>
        <v>48</v>
      </c>
      <c r="B52" s="44" t="s">
        <v>116</v>
      </c>
      <c r="C52" s="44"/>
      <c r="D52" s="45" t="s">
        <v>117</v>
      </c>
      <c r="E52" s="46">
        <v>1579432481.72</v>
      </c>
      <c r="F52" s="46">
        <v>1602792905.87</v>
      </c>
      <c r="G52" s="46">
        <v>74748418.13</v>
      </c>
      <c r="H52" s="46">
        <v>249633017.97</v>
      </c>
      <c r="I52" s="46">
        <v>53226473.35</v>
      </c>
      <c r="J52" s="46">
        <v>85935422.29</v>
      </c>
      <c r="K52" s="46">
        <v>7742353.77</v>
      </c>
      <c r="L52" s="46">
        <v>238279987.29</v>
      </c>
      <c r="M52" s="46">
        <v>557863.16</v>
      </c>
      <c r="N52" s="46">
        <v>974202.57</v>
      </c>
      <c r="O52" s="46">
        <v>0</v>
      </c>
      <c r="P52" s="46">
        <v>1699107156.27</v>
      </c>
      <c r="Q52" s="46">
        <v>1699107156.27</v>
      </c>
      <c r="T52" s="9"/>
      <c r="U52" s="15"/>
    </row>
    <row r="53" spans="1:21" ht="12">
      <c r="A53" s="43">
        <f t="shared" si="0"/>
        <v>49</v>
      </c>
      <c r="B53" s="44" t="s">
        <v>118</v>
      </c>
      <c r="C53" s="44"/>
      <c r="D53" s="45" t="s">
        <v>119</v>
      </c>
      <c r="E53" s="46">
        <v>509898558.41</v>
      </c>
      <c r="F53" s="46">
        <v>510454269.8</v>
      </c>
      <c r="G53" s="46">
        <v>15987987.6</v>
      </c>
      <c r="H53" s="46">
        <v>34418998</v>
      </c>
      <c r="I53" s="46">
        <v>8148058.81</v>
      </c>
      <c r="J53" s="46">
        <v>21466716.67</v>
      </c>
      <c r="K53" s="46">
        <v>999517.98</v>
      </c>
      <c r="L53" s="46">
        <v>33072415.33</v>
      </c>
      <c r="M53" s="46">
        <v>90217.69</v>
      </c>
      <c r="N53" s="46">
        <v>322699.99</v>
      </c>
      <c r="O53" s="46">
        <v>0</v>
      </c>
      <c r="P53" s="46">
        <v>532944869.15</v>
      </c>
      <c r="Q53" s="46">
        <v>532944869.15</v>
      </c>
      <c r="T53" s="9"/>
      <c r="U53" s="15"/>
    </row>
    <row r="54" spans="1:21" ht="12">
      <c r="A54" s="43">
        <f t="shared" si="0"/>
        <v>50</v>
      </c>
      <c r="B54" s="44" t="s">
        <v>120</v>
      </c>
      <c r="C54" s="44"/>
      <c r="D54" s="45" t="s">
        <v>121</v>
      </c>
      <c r="E54" s="46">
        <v>185198.91</v>
      </c>
      <c r="F54" s="46">
        <v>177296.15</v>
      </c>
      <c r="G54" s="46">
        <v>19977.82</v>
      </c>
      <c r="H54" s="46">
        <v>24953.25</v>
      </c>
      <c r="I54" s="46">
        <v>4804</v>
      </c>
      <c r="J54" s="46">
        <v>8072.35</v>
      </c>
      <c r="K54" s="46">
        <v>0</v>
      </c>
      <c r="L54" s="46">
        <v>0</v>
      </c>
      <c r="M54" s="46">
        <v>64.35</v>
      </c>
      <c r="N54" s="46">
        <v>405.37</v>
      </c>
      <c r="O54" s="46">
        <v>0</v>
      </c>
      <c r="P54" s="46">
        <v>209916.38</v>
      </c>
      <c r="Q54" s="46">
        <v>209916.38</v>
      </c>
      <c r="T54" s="9"/>
      <c r="U54" s="15"/>
    </row>
    <row r="55" spans="1:21" ht="12">
      <c r="A55" s="43">
        <f t="shared" si="0"/>
        <v>51</v>
      </c>
      <c r="B55" s="44" t="s">
        <v>122</v>
      </c>
      <c r="C55" s="44" t="s">
        <v>24</v>
      </c>
      <c r="D55" s="45" t="s">
        <v>123</v>
      </c>
      <c r="E55" s="46">
        <v>34007534.52</v>
      </c>
      <c r="F55" s="46">
        <v>39988703.54</v>
      </c>
      <c r="G55" s="46">
        <v>2052495.84</v>
      </c>
      <c r="H55" s="46">
        <v>3519644.65</v>
      </c>
      <c r="I55" s="46">
        <v>-1929611.97</v>
      </c>
      <c r="J55" s="46">
        <v>-2584008.25</v>
      </c>
      <c r="K55" s="46">
        <v>58816.96</v>
      </c>
      <c r="L55" s="46">
        <v>6813929.86</v>
      </c>
      <c r="M55" s="46">
        <v>10868.66</v>
      </c>
      <c r="N55" s="46">
        <v>65568.68</v>
      </c>
      <c r="O55" s="46">
        <v>0</v>
      </c>
      <c r="P55" s="46">
        <v>34060732.77</v>
      </c>
      <c r="Q55" s="46">
        <v>34060732.77</v>
      </c>
      <c r="T55" s="9"/>
      <c r="U55" s="15"/>
    </row>
    <row r="56" spans="1:21" ht="12">
      <c r="A56" s="43">
        <f t="shared" si="0"/>
        <v>52</v>
      </c>
      <c r="B56" s="44" t="s">
        <v>122</v>
      </c>
      <c r="C56" s="44" t="s">
        <v>124</v>
      </c>
      <c r="D56" s="45" t="s">
        <v>125</v>
      </c>
      <c r="E56" s="46">
        <v>83021348.45</v>
      </c>
      <c r="F56" s="46">
        <v>97912579.62</v>
      </c>
      <c r="G56" s="46">
        <v>5778206.11</v>
      </c>
      <c r="H56" s="46">
        <v>10377446.65</v>
      </c>
      <c r="I56" s="46">
        <v>-9192132.83</v>
      </c>
      <c r="J56" s="46">
        <v>-13398587.33</v>
      </c>
      <c r="K56" s="46">
        <v>61784.8</v>
      </c>
      <c r="L56" s="46">
        <v>15388951.15</v>
      </c>
      <c r="M56" s="46">
        <v>19565.79</v>
      </c>
      <c r="N56" s="46">
        <v>85147.05</v>
      </c>
      <c r="O56" s="46">
        <v>0</v>
      </c>
      <c r="P56" s="46">
        <v>79526071.14</v>
      </c>
      <c r="Q56" s="46">
        <v>79526071.14</v>
      </c>
      <c r="T56" s="9"/>
      <c r="U56" s="15"/>
    </row>
    <row r="57" spans="1:21" ht="12">
      <c r="A57" s="43">
        <f t="shared" si="0"/>
        <v>53</v>
      </c>
      <c r="B57" s="44" t="s">
        <v>122</v>
      </c>
      <c r="C57" s="44" t="s">
        <v>126</v>
      </c>
      <c r="D57" s="45" t="s">
        <v>127</v>
      </c>
      <c r="E57" s="46">
        <v>16790431.35</v>
      </c>
      <c r="F57" s="46">
        <v>18156777.77</v>
      </c>
      <c r="G57" s="46">
        <v>1238732.68</v>
      </c>
      <c r="H57" s="46">
        <v>2129868.16</v>
      </c>
      <c r="I57" s="46">
        <v>399594.87</v>
      </c>
      <c r="J57" s="46">
        <v>756894.17</v>
      </c>
      <c r="K57" s="46">
        <v>10723.02</v>
      </c>
      <c r="L57" s="46">
        <v>2577022.09</v>
      </c>
      <c r="M57" s="46">
        <v>10140.55</v>
      </c>
      <c r="N57" s="46">
        <v>58622.68</v>
      </c>
      <c r="O57" s="46">
        <v>0</v>
      </c>
      <c r="P57" s="46">
        <v>18407895.33</v>
      </c>
      <c r="Q57" s="46">
        <v>18407895.33</v>
      </c>
      <c r="T57" s="9"/>
      <c r="U57" s="15"/>
    </row>
    <row r="58" spans="1:21" ht="12">
      <c r="A58" s="43">
        <f t="shared" si="0"/>
        <v>54</v>
      </c>
      <c r="B58" s="44" t="s">
        <v>128</v>
      </c>
      <c r="C58" s="44"/>
      <c r="D58" s="45" t="s">
        <v>129</v>
      </c>
      <c r="E58" s="46">
        <v>354218010.08</v>
      </c>
      <c r="F58" s="46">
        <v>366691645.27</v>
      </c>
      <c r="G58" s="46">
        <v>16639435.88</v>
      </c>
      <c r="H58" s="46">
        <v>38955538.05</v>
      </c>
      <c r="I58" s="46">
        <v>5551410.67</v>
      </c>
      <c r="J58" s="46">
        <v>12557283.41</v>
      </c>
      <c r="K58" s="46">
        <v>671395.69</v>
      </c>
      <c r="L58" s="46">
        <v>42293841.39</v>
      </c>
      <c r="M58" s="46">
        <v>183555.17</v>
      </c>
      <c r="N58" s="46">
        <v>356719.57</v>
      </c>
      <c r="O58" s="46">
        <v>0</v>
      </c>
      <c r="P58" s="46">
        <v>375553905.77</v>
      </c>
      <c r="Q58" s="46">
        <v>375553905.77</v>
      </c>
      <c r="T58" s="9"/>
      <c r="U58" s="15"/>
    </row>
    <row r="59" spans="1:21" ht="12">
      <c r="A59" s="43">
        <f t="shared" si="0"/>
        <v>55</v>
      </c>
      <c r="B59" s="44" t="s">
        <v>130</v>
      </c>
      <c r="C59" s="44"/>
      <c r="D59" s="45" t="s">
        <v>131</v>
      </c>
      <c r="E59" s="46">
        <v>4228581524.65</v>
      </c>
      <c r="F59" s="46">
        <v>4366059715.46</v>
      </c>
      <c r="G59" s="46">
        <v>148992759.06</v>
      </c>
      <c r="H59" s="46">
        <v>286956160.26</v>
      </c>
      <c r="I59" s="46">
        <v>16955349.33</v>
      </c>
      <c r="J59" s="46">
        <v>91978990.31</v>
      </c>
      <c r="K59" s="46">
        <v>5279437.99</v>
      </c>
      <c r="L59" s="46">
        <v>352968861.83</v>
      </c>
      <c r="M59" s="46">
        <v>1530107.74</v>
      </c>
      <c r="N59" s="46">
        <v>4305916.89</v>
      </c>
      <c r="O59" s="46">
        <v>0</v>
      </c>
      <c r="P59" s="46">
        <v>4387720087.31</v>
      </c>
      <c r="Q59" s="46">
        <v>4387720087.31</v>
      </c>
      <c r="T59" s="9"/>
      <c r="U59" s="15"/>
    </row>
    <row r="60" spans="1:21" ht="12">
      <c r="A60" s="43">
        <f t="shared" si="0"/>
        <v>56</v>
      </c>
      <c r="B60" s="44" t="s">
        <v>132</v>
      </c>
      <c r="C60" s="44"/>
      <c r="D60" s="45" t="s">
        <v>133</v>
      </c>
      <c r="E60" s="46">
        <v>5677637.16</v>
      </c>
      <c r="F60" s="46">
        <v>5501190.62</v>
      </c>
      <c r="G60" s="46">
        <v>223184.71</v>
      </c>
      <c r="H60" s="46">
        <v>523158.03</v>
      </c>
      <c r="I60" s="46">
        <v>-147248.33</v>
      </c>
      <c r="J60" s="46">
        <v>-100877.02</v>
      </c>
      <c r="K60" s="46">
        <v>0</v>
      </c>
      <c r="L60" s="46">
        <v>167186.65</v>
      </c>
      <c r="M60" s="46">
        <v>1721.52</v>
      </c>
      <c r="N60" s="46">
        <v>4432.96</v>
      </c>
      <c r="O60" s="46">
        <v>0</v>
      </c>
      <c r="P60" s="46">
        <v>5751852.02</v>
      </c>
      <c r="Q60" s="46">
        <v>5751852.02</v>
      </c>
      <c r="T60" s="9"/>
      <c r="U60" s="15"/>
    </row>
    <row r="61" spans="1:21" ht="12">
      <c r="A61" s="43">
        <f t="shared" si="0"/>
        <v>57</v>
      </c>
      <c r="B61" s="44" t="s">
        <v>134</v>
      </c>
      <c r="C61" s="44"/>
      <c r="D61" s="45" t="s">
        <v>135</v>
      </c>
      <c r="E61" s="46">
        <v>44564112.34</v>
      </c>
      <c r="F61" s="46">
        <v>44459773.89</v>
      </c>
      <c r="G61" s="46">
        <v>1973474.52</v>
      </c>
      <c r="H61" s="46">
        <v>4379365.78</v>
      </c>
      <c r="I61" s="46">
        <v>569590.26</v>
      </c>
      <c r="J61" s="46">
        <v>1624966.28</v>
      </c>
      <c r="K61" s="46">
        <v>58941.96</v>
      </c>
      <c r="L61" s="46">
        <v>3389081.11</v>
      </c>
      <c r="M61" s="46">
        <v>121089.69</v>
      </c>
      <c r="N61" s="46">
        <v>147879.37</v>
      </c>
      <c r="O61" s="46">
        <v>0</v>
      </c>
      <c r="P61" s="46">
        <v>46927145.47</v>
      </c>
      <c r="Q61" s="46">
        <v>46927145.47</v>
      </c>
      <c r="T61" s="9"/>
      <c r="U61" s="15"/>
    </row>
    <row r="62" spans="1:21" ht="12">
      <c r="A62" s="43">
        <f t="shared" si="0"/>
        <v>58</v>
      </c>
      <c r="B62" s="44" t="s">
        <v>136</v>
      </c>
      <c r="C62" s="44"/>
      <c r="D62" s="45" t="s">
        <v>137</v>
      </c>
      <c r="E62" s="46">
        <v>144949037.85</v>
      </c>
      <c r="F62" s="46">
        <v>154819648.13</v>
      </c>
      <c r="G62" s="46">
        <v>6172041.93</v>
      </c>
      <c r="H62" s="46">
        <v>11967721.81</v>
      </c>
      <c r="I62" s="46">
        <v>-4767910.66</v>
      </c>
      <c r="J62" s="46">
        <v>-5701186.79</v>
      </c>
      <c r="K62" s="46">
        <v>433840.99</v>
      </c>
      <c r="L62" s="46">
        <v>15133201.47</v>
      </c>
      <c r="M62" s="46">
        <v>126366.6</v>
      </c>
      <c r="N62" s="46">
        <v>160020.15</v>
      </c>
      <c r="O62" s="46">
        <v>0</v>
      </c>
      <c r="P62" s="46">
        <v>145792961.53</v>
      </c>
      <c r="Q62" s="46">
        <v>145792961.53</v>
      </c>
      <c r="T62" s="9"/>
      <c r="U62" s="15"/>
    </row>
    <row r="63" spans="1:21" ht="12">
      <c r="A63" s="43">
        <f t="shared" si="0"/>
        <v>59</v>
      </c>
      <c r="B63" s="44" t="s">
        <v>138</v>
      </c>
      <c r="C63" s="44"/>
      <c r="D63" s="45" t="s">
        <v>139</v>
      </c>
      <c r="E63" s="46">
        <v>16987201.27</v>
      </c>
      <c r="F63" s="46">
        <v>8345753.11</v>
      </c>
      <c r="G63" s="46">
        <v>942110.08</v>
      </c>
      <c r="H63" s="46">
        <v>10932345.64</v>
      </c>
      <c r="I63" s="46">
        <v>139075.09</v>
      </c>
      <c r="J63" s="46">
        <v>358238.87</v>
      </c>
      <c r="K63" s="46">
        <v>0</v>
      </c>
      <c r="L63" s="46">
        <v>1554481.71</v>
      </c>
      <c r="M63" s="46">
        <v>7682.28</v>
      </c>
      <c r="N63" s="46">
        <v>21151.75</v>
      </c>
      <c r="O63" s="46">
        <v>0</v>
      </c>
      <c r="P63" s="46">
        <v>18060704.16</v>
      </c>
      <c r="Q63" s="46">
        <v>18060704.16</v>
      </c>
      <c r="T63" s="9"/>
      <c r="U63" s="15"/>
    </row>
    <row r="64" spans="1:21" s="7" customFormat="1" ht="12.75" customHeight="1">
      <c r="A64" s="30"/>
      <c r="B64" s="31" t="s">
        <v>13</v>
      </c>
      <c r="C64" s="31"/>
      <c r="D64" s="32"/>
      <c r="E64" s="33">
        <v>1663140968352.6907</v>
      </c>
      <c r="F64" s="33">
        <v>1677328654553.0098</v>
      </c>
      <c r="G64" s="33">
        <v>84747222878.91003</v>
      </c>
      <c r="H64" s="33">
        <v>157433793706.83005</v>
      </c>
      <c r="I64" s="33">
        <v>24412495022.21</v>
      </c>
      <c r="J64" s="33">
        <v>54339410837.68001</v>
      </c>
      <c r="K64" s="33">
        <v>20333189952.340004</v>
      </c>
      <c r="L64" s="33">
        <v>136926314172.85</v>
      </c>
      <c r="M64" s="33">
        <v>202451397.41</v>
      </c>
      <c r="N64" s="33">
        <v>410624642.38</v>
      </c>
      <c r="O64" s="33">
        <v>0</v>
      </c>
      <c r="P64" s="33">
        <v>1751765437169.9006</v>
      </c>
      <c r="Q64" s="33">
        <v>1751765437169.9006</v>
      </c>
      <c r="T64" s="19"/>
      <c r="U64" s="20"/>
    </row>
    <row r="65" spans="1:21" s="13" customFormat="1" ht="9">
      <c r="A65" s="34"/>
      <c r="B65" s="35" t="s">
        <v>16</v>
      </c>
      <c r="C65" s="35"/>
      <c r="D65" s="36"/>
      <c r="E65" s="37">
        <v>32983346207.090675</v>
      </c>
      <c r="F65" s="37">
        <v>34015389858.179695</v>
      </c>
      <c r="G65" s="37">
        <v>1250425321.3800366</v>
      </c>
      <c r="H65" s="37">
        <v>2572758554.600043</v>
      </c>
      <c r="I65" s="37">
        <v>174479145.6499983</v>
      </c>
      <c r="J65" s="37">
        <v>797060072.4900067</v>
      </c>
      <c r="K65" s="37">
        <v>74863587.3300029</v>
      </c>
      <c r="L65" s="37">
        <v>3037055975.9600096</v>
      </c>
      <c r="M65" s="37">
        <v>8767938.960000005</v>
      </c>
      <c r="N65" s="37">
        <v>23657983.250000015</v>
      </c>
      <c r="O65" s="37">
        <v>0</v>
      </c>
      <c r="P65" s="37">
        <v>34325011413.670578</v>
      </c>
      <c r="Q65" s="37">
        <v>34325011413.670578</v>
      </c>
      <c r="U65" s="16"/>
    </row>
    <row r="66" spans="1:17" ht="12">
      <c r="A66" s="21"/>
      <c r="B66" s="22"/>
      <c r="C66" s="22"/>
      <c r="D66" s="24"/>
      <c r="E66" s="22"/>
      <c r="F66" s="22"/>
      <c r="G66" s="22"/>
      <c r="H66" s="22"/>
      <c r="I66" s="22"/>
      <c r="J66" s="38"/>
      <c r="K66" s="22"/>
      <c r="L66" s="22"/>
      <c r="M66" s="22"/>
      <c r="N66" s="22"/>
      <c r="O66" s="22"/>
      <c r="P66" s="22"/>
      <c r="Q66" s="22"/>
    </row>
    <row r="67" spans="1:21" s="8" customFormat="1" ht="9.75">
      <c r="A67" s="5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U67" s="5"/>
    </row>
    <row r="68" spans="1:18" s="40" customFormat="1" ht="15.75">
      <c r="A68" s="39"/>
      <c r="C68" s="41"/>
      <c r="E68" s="42" t="s">
        <v>140</v>
      </c>
      <c r="G68" s="41"/>
      <c r="H68" s="41"/>
      <c r="I68" s="41"/>
      <c r="J68" s="41"/>
      <c r="K68" s="41"/>
      <c r="L68" s="41"/>
      <c r="M68" s="41"/>
      <c r="N68" s="41"/>
      <c r="R68" s="39"/>
    </row>
    <row r="69" spans="1:17" s="40" customFormat="1" ht="16.5" customHeight="1">
      <c r="A69" s="39"/>
      <c r="E69" s="40" t="s">
        <v>141</v>
      </c>
      <c r="O69" s="40" t="s">
        <v>142</v>
      </c>
      <c r="Q69" s="39"/>
    </row>
    <row r="71" spans="5:10" ht="12">
      <c r="E71" s="10"/>
      <c r="I71" s="10"/>
      <c r="J71" s="8"/>
    </row>
    <row r="72" spans="5:9" ht="12">
      <c r="E72" s="10"/>
      <c r="I72" s="10"/>
    </row>
    <row r="73" spans="5:9" ht="12">
      <c r="E73" s="8"/>
      <c r="I73" s="10"/>
    </row>
    <row r="74" spans="5:8" ht="12">
      <c r="E74" s="12"/>
      <c r="H74" s="11"/>
    </row>
    <row r="75" ht="12">
      <c r="I75" s="10"/>
    </row>
  </sheetData>
  <sheetProtection/>
  <mergeCells count="10">
    <mergeCell ref="A3:A4"/>
    <mergeCell ref="M3:N3"/>
    <mergeCell ref="P3:Q3"/>
    <mergeCell ref="O3:O4"/>
    <mergeCell ref="B3:B4"/>
    <mergeCell ref="D3:D4"/>
    <mergeCell ref="E3:F3"/>
    <mergeCell ref="G3:H3"/>
    <mergeCell ref="I3:J3"/>
    <mergeCell ref="K3:L3"/>
  </mergeCells>
  <conditionalFormatting sqref="E5:Q5">
    <cfRule type="cellIs" priority="121" dxfId="118" operator="greaterThan" stopIfTrue="1">
      <formula>0</formula>
    </cfRule>
    <cfRule type="cellIs" priority="122" dxfId="119" operator="lessThan" stopIfTrue="1">
      <formula>0</formula>
    </cfRule>
  </conditionalFormatting>
  <conditionalFormatting sqref="E6:Q6">
    <cfRule type="cellIs" priority="119" dxfId="118" operator="greaterThan" stopIfTrue="1">
      <formula>0</formula>
    </cfRule>
    <cfRule type="cellIs" priority="120" dxfId="119" operator="lessThan" stopIfTrue="1">
      <formula>0</formula>
    </cfRule>
  </conditionalFormatting>
  <conditionalFormatting sqref="E7:Q7">
    <cfRule type="cellIs" priority="117" dxfId="118" operator="greaterThan" stopIfTrue="1">
      <formula>0</formula>
    </cfRule>
    <cfRule type="cellIs" priority="118" dxfId="119" operator="lessThan" stopIfTrue="1">
      <formula>0</formula>
    </cfRule>
  </conditionalFormatting>
  <conditionalFormatting sqref="E8:Q8">
    <cfRule type="cellIs" priority="115" dxfId="118" operator="greaterThan" stopIfTrue="1">
      <formula>0</formula>
    </cfRule>
    <cfRule type="cellIs" priority="116" dxfId="119" operator="lessThan" stopIfTrue="1">
      <formula>0</formula>
    </cfRule>
  </conditionalFormatting>
  <conditionalFormatting sqref="E9:Q9">
    <cfRule type="cellIs" priority="113" dxfId="118" operator="greaterThan" stopIfTrue="1">
      <formula>0</formula>
    </cfRule>
    <cfRule type="cellIs" priority="114" dxfId="119" operator="lessThan" stopIfTrue="1">
      <formula>0</formula>
    </cfRule>
  </conditionalFormatting>
  <conditionalFormatting sqref="E10:Q10">
    <cfRule type="cellIs" priority="111" dxfId="118" operator="greaterThan" stopIfTrue="1">
      <formula>0</formula>
    </cfRule>
    <cfRule type="cellIs" priority="112" dxfId="119" operator="lessThan" stopIfTrue="1">
      <formula>0</formula>
    </cfRule>
  </conditionalFormatting>
  <conditionalFormatting sqref="E11:Q11">
    <cfRule type="cellIs" priority="109" dxfId="118" operator="greaterThan" stopIfTrue="1">
      <formula>0</formula>
    </cfRule>
    <cfRule type="cellIs" priority="110" dxfId="119" operator="lessThan" stopIfTrue="1">
      <formula>0</formula>
    </cfRule>
  </conditionalFormatting>
  <conditionalFormatting sqref="E12:Q12">
    <cfRule type="cellIs" priority="107" dxfId="118" operator="greaterThan" stopIfTrue="1">
      <formula>0</formula>
    </cfRule>
    <cfRule type="cellIs" priority="108" dxfId="119" operator="lessThan" stopIfTrue="1">
      <formula>0</formula>
    </cfRule>
  </conditionalFormatting>
  <conditionalFormatting sqref="E13:Q13">
    <cfRule type="cellIs" priority="105" dxfId="118" operator="greaterThan" stopIfTrue="1">
      <formula>0</formula>
    </cfRule>
    <cfRule type="cellIs" priority="106" dxfId="119" operator="lessThan" stopIfTrue="1">
      <formula>0</formula>
    </cfRule>
  </conditionalFormatting>
  <conditionalFormatting sqref="E14:Q14">
    <cfRule type="cellIs" priority="103" dxfId="118" operator="greaterThan" stopIfTrue="1">
      <formula>0</formula>
    </cfRule>
    <cfRule type="cellIs" priority="104" dxfId="119" operator="lessThan" stopIfTrue="1">
      <formula>0</formula>
    </cfRule>
  </conditionalFormatting>
  <conditionalFormatting sqref="E15:Q15">
    <cfRule type="cellIs" priority="101" dxfId="118" operator="greaterThan" stopIfTrue="1">
      <formula>0</formula>
    </cfRule>
    <cfRule type="cellIs" priority="102" dxfId="119" operator="lessThan" stopIfTrue="1">
      <formula>0</formula>
    </cfRule>
  </conditionalFormatting>
  <conditionalFormatting sqref="E16:Q16">
    <cfRule type="cellIs" priority="99" dxfId="118" operator="greaterThan" stopIfTrue="1">
      <formula>0</formula>
    </cfRule>
    <cfRule type="cellIs" priority="100" dxfId="119" operator="lessThan" stopIfTrue="1">
      <formula>0</formula>
    </cfRule>
  </conditionalFormatting>
  <conditionalFormatting sqref="E17:Q17">
    <cfRule type="cellIs" priority="97" dxfId="118" operator="greaterThan" stopIfTrue="1">
      <formula>0</formula>
    </cfRule>
    <cfRule type="cellIs" priority="98" dxfId="119" operator="lessThan" stopIfTrue="1">
      <formula>0</formula>
    </cfRule>
  </conditionalFormatting>
  <conditionalFormatting sqref="E18:Q18">
    <cfRule type="cellIs" priority="95" dxfId="118" operator="greaterThan" stopIfTrue="1">
      <formula>0</formula>
    </cfRule>
    <cfRule type="cellIs" priority="96" dxfId="119" operator="lessThan" stopIfTrue="1">
      <formula>0</formula>
    </cfRule>
  </conditionalFormatting>
  <conditionalFormatting sqref="E19:Q19">
    <cfRule type="cellIs" priority="93" dxfId="118" operator="greaterThan" stopIfTrue="1">
      <formula>0</formula>
    </cfRule>
    <cfRule type="cellIs" priority="94" dxfId="119" operator="lessThan" stopIfTrue="1">
      <formula>0</formula>
    </cfRule>
  </conditionalFormatting>
  <conditionalFormatting sqref="E20:Q20">
    <cfRule type="cellIs" priority="91" dxfId="118" operator="greaterThan" stopIfTrue="1">
      <formula>0</formula>
    </cfRule>
    <cfRule type="cellIs" priority="92" dxfId="119" operator="lessThan" stopIfTrue="1">
      <formula>0</formula>
    </cfRule>
  </conditionalFormatting>
  <conditionalFormatting sqref="E21:Q21">
    <cfRule type="cellIs" priority="89" dxfId="118" operator="greaterThan" stopIfTrue="1">
      <formula>0</formula>
    </cfRule>
    <cfRule type="cellIs" priority="90" dxfId="119" operator="lessThan" stopIfTrue="1">
      <formula>0</formula>
    </cfRule>
  </conditionalFormatting>
  <conditionalFormatting sqref="E22:Q22">
    <cfRule type="cellIs" priority="87" dxfId="118" operator="greaterThan" stopIfTrue="1">
      <formula>0</formula>
    </cfRule>
    <cfRule type="cellIs" priority="88" dxfId="119" operator="lessThan" stopIfTrue="1">
      <formula>0</formula>
    </cfRule>
  </conditionalFormatting>
  <conditionalFormatting sqref="E23:Q23">
    <cfRule type="cellIs" priority="85" dxfId="118" operator="greaterThan" stopIfTrue="1">
      <formula>0</formula>
    </cfRule>
    <cfRule type="cellIs" priority="86" dxfId="119" operator="lessThan" stopIfTrue="1">
      <formula>0</formula>
    </cfRule>
  </conditionalFormatting>
  <conditionalFormatting sqref="E24:Q24">
    <cfRule type="cellIs" priority="79" dxfId="118" operator="greaterThan" stopIfTrue="1">
      <formula>0</formula>
    </cfRule>
    <cfRule type="cellIs" priority="80" dxfId="119" operator="lessThan" stopIfTrue="1">
      <formula>0</formula>
    </cfRule>
  </conditionalFormatting>
  <conditionalFormatting sqref="E25:Q25">
    <cfRule type="cellIs" priority="77" dxfId="118" operator="greaterThan" stopIfTrue="1">
      <formula>0</formula>
    </cfRule>
    <cfRule type="cellIs" priority="78" dxfId="119" operator="lessThan" stopIfTrue="1">
      <formula>0</formula>
    </cfRule>
  </conditionalFormatting>
  <conditionalFormatting sqref="E26:Q26">
    <cfRule type="cellIs" priority="75" dxfId="118" operator="greaterThan" stopIfTrue="1">
      <formula>0</formula>
    </cfRule>
    <cfRule type="cellIs" priority="76" dxfId="119" operator="lessThan" stopIfTrue="1">
      <formula>0</formula>
    </cfRule>
  </conditionalFormatting>
  <conditionalFormatting sqref="E27:Q27">
    <cfRule type="cellIs" priority="73" dxfId="118" operator="greaterThan" stopIfTrue="1">
      <formula>0</formula>
    </cfRule>
    <cfRule type="cellIs" priority="74" dxfId="119" operator="lessThan" stopIfTrue="1">
      <formula>0</formula>
    </cfRule>
  </conditionalFormatting>
  <conditionalFormatting sqref="E28:Q28">
    <cfRule type="cellIs" priority="71" dxfId="118" operator="greaterThan" stopIfTrue="1">
      <formula>0</formula>
    </cfRule>
    <cfRule type="cellIs" priority="72" dxfId="119" operator="lessThan" stopIfTrue="1">
      <formula>0</formula>
    </cfRule>
  </conditionalFormatting>
  <conditionalFormatting sqref="E29:Q29">
    <cfRule type="cellIs" priority="69" dxfId="118" operator="greaterThan" stopIfTrue="1">
      <formula>0</formula>
    </cfRule>
    <cfRule type="cellIs" priority="70" dxfId="119" operator="lessThan" stopIfTrue="1">
      <formula>0</formula>
    </cfRule>
  </conditionalFormatting>
  <conditionalFormatting sqref="E30:Q30">
    <cfRule type="cellIs" priority="67" dxfId="118" operator="greaterThan" stopIfTrue="1">
      <formula>0</formula>
    </cfRule>
    <cfRule type="cellIs" priority="68" dxfId="119" operator="lessThan" stopIfTrue="1">
      <formula>0</formula>
    </cfRule>
  </conditionalFormatting>
  <conditionalFormatting sqref="E31:Q31">
    <cfRule type="cellIs" priority="65" dxfId="118" operator="greaterThan" stopIfTrue="1">
      <formula>0</formula>
    </cfRule>
    <cfRule type="cellIs" priority="66" dxfId="119" operator="lessThan" stopIfTrue="1">
      <formula>0</formula>
    </cfRule>
  </conditionalFormatting>
  <conditionalFormatting sqref="E32:Q32">
    <cfRule type="cellIs" priority="63" dxfId="118" operator="greaterThan" stopIfTrue="1">
      <formula>0</formula>
    </cfRule>
    <cfRule type="cellIs" priority="64" dxfId="119" operator="lessThan" stopIfTrue="1">
      <formula>0</formula>
    </cfRule>
  </conditionalFormatting>
  <conditionalFormatting sqref="E33:Q33">
    <cfRule type="cellIs" priority="61" dxfId="118" operator="greaterThan" stopIfTrue="1">
      <formula>0</formula>
    </cfRule>
    <cfRule type="cellIs" priority="62" dxfId="119" operator="lessThan" stopIfTrue="1">
      <formula>0</formula>
    </cfRule>
  </conditionalFormatting>
  <conditionalFormatting sqref="E34:Q34">
    <cfRule type="cellIs" priority="59" dxfId="118" operator="greaterThan" stopIfTrue="1">
      <formula>0</formula>
    </cfRule>
    <cfRule type="cellIs" priority="60" dxfId="119" operator="lessThan" stopIfTrue="1">
      <formula>0</formula>
    </cfRule>
  </conditionalFormatting>
  <conditionalFormatting sqref="E35:Q35">
    <cfRule type="cellIs" priority="57" dxfId="118" operator="greaterThan" stopIfTrue="1">
      <formula>0</formula>
    </cfRule>
    <cfRule type="cellIs" priority="58" dxfId="119" operator="lessThan" stopIfTrue="1">
      <formula>0</formula>
    </cfRule>
  </conditionalFormatting>
  <conditionalFormatting sqref="E36:Q36">
    <cfRule type="cellIs" priority="55" dxfId="118" operator="greaterThan" stopIfTrue="1">
      <formula>0</formula>
    </cfRule>
    <cfRule type="cellIs" priority="56" dxfId="119" operator="lessThan" stopIfTrue="1">
      <formula>0</formula>
    </cfRule>
  </conditionalFormatting>
  <conditionalFormatting sqref="E37:Q37">
    <cfRule type="cellIs" priority="53" dxfId="118" operator="greaterThan" stopIfTrue="1">
      <formula>0</formula>
    </cfRule>
    <cfRule type="cellIs" priority="54" dxfId="119" operator="lessThan" stopIfTrue="1">
      <formula>0</formula>
    </cfRule>
  </conditionalFormatting>
  <conditionalFormatting sqref="E38:Q38">
    <cfRule type="cellIs" priority="51" dxfId="118" operator="greaterThan" stopIfTrue="1">
      <formula>0</formula>
    </cfRule>
    <cfRule type="cellIs" priority="52" dxfId="119" operator="lessThan" stopIfTrue="1">
      <formula>0</formula>
    </cfRule>
  </conditionalFormatting>
  <conditionalFormatting sqref="E39:Q39">
    <cfRule type="cellIs" priority="49" dxfId="118" operator="greaterThan" stopIfTrue="1">
      <formula>0</formula>
    </cfRule>
    <cfRule type="cellIs" priority="50" dxfId="119" operator="lessThan" stopIfTrue="1">
      <formula>0</formula>
    </cfRule>
  </conditionalFormatting>
  <conditionalFormatting sqref="E40:Q40">
    <cfRule type="cellIs" priority="47" dxfId="118" operator="greaterThan" stopIfTrue="1">
      <formula>0</formula>
    </cfRule>
    <cfRule type="cellIs" priority="48" dxfId="119" operator="lessThan" stopIfTrue="1">
      <formula>0</formula>
    </cfRule>
  </conditionalFormatting>
  <conditionalFormatting sqref="E41:Q41">
    <cfRule type="cellIs" priority="45" dxfId="118" operator="greaterThan" stopIfTrue="1">
      <formula>0</formula>
    </cfRule>
    <cfRule type="cellIs" priority="46" dxfId="119" operator="lessThan" stopIfTrue="1">
      <formula>0</formula>
    </cfRule>
  </conditionalFormatting>
  <conditionalFormatting sqref="E42:Q42">
    <cfRule type="cellIs" priority="43" dxfId="118" operator="greaterThan" stopIfTrue="1">
      <formula>0</formula>
    </cfRule>
    <cfRule type="cellIs" priority="44" dxfId="119" operator="lessThan" stopIfTrue="1">
      <formula>0</formula>
    </cfRule>
  </conditionalFormatting>
  <conditionalFormatting sqref="E43:Q43">
    <cfRule type="cellIs" priority="41" dxfId="118" operator="greaterThan" stopIfTrue="1">
      <formula>0</formula>
    </cfRule>
    <cfRule type="cellIs" priority="42" dxfId="119" operator="lessThan" stopIfTrue="1">
      <formula>0</formula>
    </cfRule>
  </conditionalFormatting>
  <conditionalFormatting sqref="E44:Q44">
    <cfRule type="cellIs" priority="39" dxfId="118" operator="greaterThan" stopIfTrue="1">
      <formula>0</formula>
    </cfRule>
    <cfRule type="cellIs" priority="40" dxfId="119" operator="lessThan" stopIfTrue="1">
      <formula>0</formula>
    </cfRule>
  </conditionalFormatting>
  <conditionalFormatting sqref="E45:Q45">
    <cfRule type="cellIs" priority="37" dxfId="118" operator="greaterThan" stopIfTrue="1">
      <formula>0</formula>
    </cfRule>
    <cfRule type="cellIs" priority="38" dxfId="119" operator="lessThan" stopIfTrue="1">
      <formula>0</formula>
    </cfRule>
  </conditionalFormatting>
  <conditionalFormatting sqref="E46:Q46">
    <cfRule type="cellIs" priority="35" dxfId="118" operator="greaterThan" stopIfTrue="1">
      <formula>0</formula>
    </cfRule>
    <cfRule type="cellIs" priority="36" dxfId="119" operator="lessThan" stopIfTrue="1">
      <formula>0</formula>
    </cfRule>
  </conditionalFormatting>
  <conditionalFormatting sqref="E47:Q47">
    <cfRule type="cellIs" priority="33" dxfId="118" operator="greaterThan" stopIfTrue="1">
      <formula>0</formula>
    </cfRule>
    <cfRule type="cellIs" priority="34" dxfId="119" operator="lessThan" stopIfTrue="1">
      <formula>0</formula>
    </cfRule>
  </conditionalFormatting>
  <conditionalFormatting sqref="E48:Q48">
    <cfRule type="cellIs" priority="31" dxfId="118" operator="greaterThan" stopIfTrue="1">
      <formula>0</formula>
    </cfRule>
    <cfRule type="cellIs" priority="32" dxfId="119" operator="lessThan" stopIfTrue="1">
      <formula>0</formula>
    </cfRule>
  </conditionalFormatting>
  <conditionalFormatting sqref="E49:Q49">
    <cfRule type="cellIs" priority="29" dxfId="118" operator="greaterThan" stopIfTrue="1">
      <formula>0</formula>
    </cfRule>
    <cfRule type="cellIs" priority="30" dxfId="119" operator="lessThan" stopIfTrue="1">
      <formula>0</formula>
    </cfRule>
  </conditionalFormatting>
  <conditionalFormatting sqref="E50:Q50">
    <cfRule type="cellIs" priority="27" dxfId="118" operator="greaterThan" stopIfTrue="1">
      <formula>0</formula>
    </cfRule>
    <cfRule type="cellIs" priority="28" dxfId="119" operator="lessThan" stopIfTrue="1">
      <formula>0</formula>
    </cfRule>
  </conditionalFormatting>
  <conditionalFormatting sqref="E51:Q51">
    <cfRule type="cellIs" priority="25" dxfId="118" operator="greaterThan" stopIfTrue="1">
      <formula>0</formula>
    </cfRule>
    <cfRule type="cellIs" priority="26" dxfId="119" operator="lessThan" stopIfTrue="1">
      <formula>0</formula>
    </cfRule>
  </conditionalFormatting>
  <conditionalFormatting sqref="E52:Q52">
    <cfRule type="cellIs" priority="23" dxfId="118" operator="greaterThan" stopIfTrue="1">
      <formula>0</formula>
    </cfRule>
    <cfRule type="cellIs" priority="24" dxfId="119" operator="lessThan" stopIfTrue="1">
      <formula>0</formula>
    </cfRule>
  </conditionalFormatting>
  <conditionalFormatting sqref="E53:Q53">
    <cfRule type="cellIs" priority="21" dxfId="118" operator="greaterThan" stopIfTrue="1">
      <formula>0</formula>
    </cfRule>
    <cfRule type="cellIs" priority="22" dxfId="119" operator="lessThan" stopIfTrue="1">
      <formula>0</formula>
    </cfRule>
  </conditionalFormatting>
  <conditionalFormatting sqref="E54:Q54">
    <cfRule type="cellIs" priority="19" dxfId="118" operator="greaterThan" stopIfTrue="1">
      <formula>0</formula>
    </cfRule>
    <cfRule type="cellIs" priority="20" dxfId="119" operator="lessThan" stopIfTrue="1">
      <formula>0</formula>
    </cfRule>
  </conditionalFormatting>
  <conditionalFormatting sqref="E55:Q55">
    <cfRule type="cellIs" priority="17" dxfId="118" operator="greaterThan" stopIfTrue="1">
      <formula>0</formula>
    </cfRule>
    <cfRule type="cellIs" priority="18" dxfId="119" operator="lessThan" stopIfTrue="1">
      <formula>0</formula>
    </cfRule>
  </conditionalFormatting>
  <conditionalFormatting sqref="E56:Q56">
    <cfRule type="cellIs" priority="15" dxfId="118" operator="greaterThan" stopIfTrue="1">
      <formula>0</formula>
    </cfRule>
    <cfRule type="cellIs" priority="16" dxfId="119" operator="lessThan" stopIfTrue="1">
      <formula>0</formula>
    </cfRule>
  </conditionalFormatting>
  <conditionalFormatting sqref="E57:Q57">
    <cfRule type="cellIs" priority="13" dxfId="118" operator="greaterThan" stopIfTrue="1">
      <formula>0</formula>
    </cfRule>
    <cfRule type="cellIs" priority="14" dxfId="119" operator="lessThan" stopIfTrue="1">
      <formula>0</formula>
    </cfRule>
  </conditionalFormatting>
  <conditionalFormatting sqref="E58:Q58">
    <cfRule type="cellIs" priority="11" dxfId="118" operator="greaterThan" stopIfTrue="1">
      <formula>0</formula>
    </cfRule>
    <cfRule type="cellIs" priority="12" dxfId="119" operator="lessThan" stopIfTrue="1">
      <formula>0</formula>
    </cfRule>
  </conditionalFormatting>
  <conditionalFormatting sqref="E59:Q59">
    <cfRule type="cellIs" priority="9" dxfId="118" operator="greaterThan" stopIfTrue="1">
      <formula>0</formula>
    </cfRule>
    <cfRule type="cellIs" priority="10" dxfId="119" operator="lessThan" stopIfTrue="1">
      <formula>0</formula>
    </cfRule>
  </conditionalFormatting>
  <conditionalFormatting sqref="E60:Q60">
    <cfRule type="cellIs" priority="7" dxfId="118" operator="greaterThan" stopIfTrue="1">
      <formula>0</formula>
    </cfRule>
    <cfRule type="cellIs" priority="8" dxfId="119" operator="lessThan" stopIfTrue="1">
      <formula>0</formula>
    </cfRule>
  </conditionalFormatting>
  <conditionalFormatting sqref="E61:Q61">
    <cfRule type="cellIs" priority="5" dxfId="118" operator="greaterThan" stopIfTrue="1">
      <formula>0</formula>
    </cfRule>
    <cfRule type="cellIs" priority="6" dxfId="119" operator="lessThan" stopIfTrue="1">
      <formula>0</formula>
    </cfRule>
  </conditionalFormatting>
  <conditionalFormatting sqref="E62:Q62">
    <cfRule type="cellIs" priority="3" dxfId="118" operator="greaterThan" stopIfTrue="1">
      <formula>0</formula>
    </cfRule>
    <cfRule type="cellIs" priority="4" dxfId="119" operator="lessThan" stopIfTrue="1">
      <formula>0</formula>
    </cfRule>
  </conditionalFormatting>
  <conditionalFormatting sqref="E63:Q63">
    <cfRule type="cellIs" priority="1" dxfId="118" operator="greaterThan" stopIfTrue="1">
      <formula>0</formula>
    </cfRule>
    <cfRule type="cellIs" priority="2" dxfId="119" operator="lessThan" stopIfTrue="1">
      <formula>0</formula>
    </cfRule>
  </conditionalFormatting>
  <printOptions/>
  <pageMargins left="0.9448818897637796" right="0.15748031496062992" top="0.4724409448818898" bottom="0.31496062992125984" header="0.35433070866141736" footer="0.15748031496062992"/>
  <pageSetup fitToHeight="1" fitToWidth="1" horizontalDpi="600" verticalDpi="600" orientation="landscape" paperSize="8" scale="86" r:id="rId1"/>
  <headerFooter alignWithMargins="0">
    <oddFooter>&amp;C&amp;8(22) Исп. Касин А.В. 495 982-46-25
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Касин Андрей Владим.</cp:lastModifiedBy>
  <cp:lastPrinted>2013-08-14T05:33:47Z</cp:lastPrinted>
  <dcterms:created xsi:type="dcterms:W3CDTF">2004-04-14T14:07:04Z</dcterms:created>
  <dcterms:modified xsi:type="dcterms:W3CDTF">2013-08-14T05:37:45Z</dcterms:modified>
  <cp:category/>
  <cp:version/>
  <cp:contentType/>
  <cp:contentStatus/>
</cp:coreProperties>
</file>