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9230" windowHeight="5880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<sst xmlns="http://schemas.openxmlformats.org/spreadsheetml/2006/main" count="621" uniqueCount="164">
  <si>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</si>
  <si>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</si>
  <si>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</si>
  <si>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</si>
  <si>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</si>
  <si>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</si>
  <si>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</si>
  <si>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</si>
  <si>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</si>
  <si>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</si>
  <si>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</si>
  <si>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</si>
  <si>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</si>
  <si>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</si>
  <si>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</si>
  <si>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</si>
  <si>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</si>
  <si>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</si>
  <si>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</si>
  <si>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</si>
  <si>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</si>
  <si>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</si>
  <si>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</si>
  <si>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</si>
  <si>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</si>
  <si>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</si>
  <si>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</si>
  <si>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</si>
  <si>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</si>
  <si>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</si>
  <si>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</si>
  <si>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</si>
  <si>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</si>
  <si>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</si>
  <si>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</si>
  <si>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</si>
  <si>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</si>
  <si>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</si>
  <si>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</si>
  <si>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</si>
  <si>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</si>
  <si>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</si>
  <si>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</si>
  <si>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</si>
  <si>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</si>
  <si>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</si>
  <si>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</si>
  <si>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</si>
  <si>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</si>
  <si>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</si>
  <si>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</si>
  <si>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</si>
  <si>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</si>
  <si>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</si>
  <si>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</si>
  <si>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</si>
  <si>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</si>
  <si>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</si>
  <si>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</si>
  <si>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</si>
  <si>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</si>
  <si>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</si>
  <si>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</si>
  <si>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</si>
  <si>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</si>
  <si>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</si>
  <si>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</si>
  <si>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</si>
  <si>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</si>
  <si>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</si>
  <si>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</si>
  <si>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</si>
  <si>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</si>
  <si>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</si>
  <si>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</si>
  <si>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</si>
  <si>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</si>
  <si>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</si>
  <si>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</si>
  <si>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</si>
  <si>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</si>
  <si>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</si>
  <si>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</si>
  <si>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</si>
  <si>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</si>
  <si>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</si>
  <si>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</si>
  <si>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</si>
  <si>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</si>
  <si>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</si>
  <si>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</si>
  <si>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</si>
  <si>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</si>
  <si>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</si>
  <si>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</si>
  <si>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</si>
  <si>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</si>
  <si>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</si>
  <si>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</si>
  <si>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</si>
  <si>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</si>
  <si>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</si>
  <si>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</si>
  <si>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</si>
  <si>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</si>
  <si>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</si>
  <si>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</si>
  <si>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</si>
  <si>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</si>
  <si>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</si>
  <si>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</si>
  <si>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</si>
  <si>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</si>
  <si>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</si>
  <si>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</si>
  <si>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</si>
  <si>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</si>
  <si>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</si>
  <si>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</si>
  <si>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</si>
  <si>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</si>
  <si>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</si>
  <si>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</si>
  <si>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</si>
  <si>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</si>
  <si>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</si>
  <si>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</si>
  <si>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</si>
  <si>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</si>
  <si>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</si>
  <si>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</si>
  <si>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</si>
  <si>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</si>
  <si>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</si>
  <si>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</si>
  <si>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</si>
  <si>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</si>
  <si>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</si>
  <si>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</si>
  <si>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</si>
  <si>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</si>
  <si>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</si>
  <si>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</si>
  <si>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</si>
  <si>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</si>
  <si>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</si>
  <si>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</si>
  <si>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</si>
  <si>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</si>
  <si>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</si>
  <si>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</si>
  <si>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</si>
  <si>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</si>
  <si>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</si>
  <si>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</si>
  <si>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</si>
  <si>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</si>
  <si>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</si>
  <si>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</si>
  <si>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</si>
  <si>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</si>
  <si>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</si>
  <si>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ТКБ ИНВЕСТМЕНТ ПАРТНЕРС УК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</si>
  <si>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31.03.2016)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</si>
</sst>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right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right" vertical="top" wrapText="1"/>
    </xf>
    <xf numFmtId="0" fontId="8" fillId="34" borderId="0" xfId="0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2" fontId="9" fillId="34" borderId="12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vertical="top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 vertical="center"/>
    </xf>
    <xf numFmtId="49" fontId="12" fillId="33" borderId="16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/>
    </xf>
    <xf numFmtId="0" fontId="9" fillId="33" borderId="19" xfId="0" applyFont="1" applyFill="1" applyBorder="1" applyAlignment="1">
      <alignment vertical="top" wrapText="1"/>
    </xf>
    <xf numFmtId="0" fontId="13" fillId="33" borderId="16" xfId="0" applyFont="1" applyFill="1" applyBorder="1" applyAlignment="1">
      <alignment vertical="top" wrapText="1"/>
    </xf>
    <xf numFmtId="49" fontId="14" fillId="33" borderId="16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9" fontId="12" fillId="33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4" fontId="5" fillId="33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34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0"/>
  <sheetViews>
    <sheetView tabSelected="1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163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162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58" t="s">
        <v>69</v>
      </c>
      <c r="E7" s="58" t="s">
        <v>71</v>
      </c>
      <c r="F7" s="58"/>
      <c r="G7" s="58"/>
      <c r="H7" s="58"/>
      <c r="I7" s="58"/>
      <c r="J7" s="58"/>
      <c r="K7" s="58" t="s">
        <v>84</v>
      </c>
      <c r="L7" s="58" t="s">
        <v>71</v>
      </c>
      <c r="M7" s="58"/>
      <c r="N7" s="58"/>
      <c r="O7" s="58"/>
      <c r="P7" s="58" t="s">
        <v>94</v>
      </c>
      <c r="Q7" s="58" t="s">
        <v>96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 t="s">
        <v>71</v>
      </c>
      <c r="AM7" s="58" t="s">
        <v>140</v>
      </c>
      <c r="AN7" s="58" t="s">
        <v>142</v>
      </c>
      <c r="AO7" s="58"/>
      <c r="AP7" s="58"/>
      <c r="AQ7" s="58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9">
        <v>98177.56</v>
      </c>
      <c r="E10" s="59">
        <v>107685.22</v>
      </c>
      <c r="F10" s="59">
        <v>3322969.59</v>
      </c>
      <c r="G10" s="59">
        <v>143178.8</v>
      </c>
      <c r="H10" s="59">
        <v>177756.56</v>
      </c>
      <c r="I10" s="59">
        <v>302430.56</v>
      </c>
      <c r="J10" s="59">
        <v>262482.78</v>
      </c>
      <c r="K10" s="59">
        <v>173420.14</v>
      </c>
      <c r="L10" s="59">
        <v>443772.96</v>
      </c>
      <c r="M10" s="59">
        <v>8282774.37</v>
      </c>
      <c r="N10" s="59">
        <v>4752595.45</v>
      </c>
      <c r="O10" s="59">
        <v>821790.51</v>
      </c>
      <c r="P10" s="59">
        <v>157136655920.16</v>
      </c>
      <c r="Q10" s="59">
        <v>9965197994.49</v>
      </c>
      <c r="R10" s="59">
        <v>92247.77</v>
      </c>
      <c r="S10" s="59">
        <v>116789.1</v>
      </c>
      <c r="T10" s="59">
        <v>80145960.55</v>
      </c>
      <c r="U10" s="59">
        <v>37447044.6</v>
      </c>
      <c r="V10" s="59">
        <v>288765.65</v>
      </c>
      <c r="W10" s="59">
        <v>512080.14</v>
      </c>
      <c r="X10" s="59">
        <v>825160.58</v>
      </c>
      <c r="Y10" s="59">
        <v>438376.5</v>
      </c>
      <c r="Z10" s="59">
        <v>272549.6</v>
      </c>
      <c r="AA10" s="59">
        <v>140644.79</v>
      </c>
      <c r="AB10" s="59">
        <v>950834.8</v>
      </c>
      <c r="AC10" s="59">
        <v>234196.16</v>
      </c>
      <c r="AD10" s="59">
        <v>8203.45</v>
      </c>
      <c r="AE10" s="59">
        <v>2289382.06</v>
      </c>
      <c r="AF10" s="59">
        <v>3388649.2</v>
      </c>
      <c r="AG10" s="59">
        <v>387106.4</v>
      </c>
      <c r="AH10" s="59">
        <v>1756945.22</v>
      </c>
      <c r="AI10" s="59">
        <v>419249.51</v>
      </c>
      <c r="AJ10" s="59">
        <v>5033599.83</v>
      </c>
      <c r="AK10" s="59">
        <v>9119394.31</v>
      </c>
      <c r="AL10" s="59">
        <v>462605.58</v>
      </c>
      <c r="AM10" s="59">
        <v>397322.44</v>
      </c>
      <c r="AN10" s="59">
        <v>64337.97</v>
      </c>
      <c r="AO10" s="59">
        <v>255636.48</v>
      </c>
      <c r="AP10" s="59">
        <v>12239525.01</v>
      </c>
      <c r="AQ10" s="59">
        <v>26296279.59</v>
      </c>
    </row>
    <row r="11" spans="1:43" ht="12.75">
      <c r="A11" s="21" t="s">
        <v>8</v>
      </c>
      <c r="B11" s="22" t="s">
        <v>9</v>
      </c>
      <c r="C11" s="25" t="s">
        <v>9</v>
      </c>
      <c r="D11" s="59">
        <v>0</v>
      </c>
      <c r="E11" s="59">
        <v>0</v>
      </c>
      <c r="F11" s="59">
        <v>418625505.46</v>
      </c>
      <c r="G11" s="59">
        <v>0</v>
      </c>
      <c r="H11" s="59">
        <v>0</v>
      </c>
      <c r="I11" s="59">
        <v>0</v>
      </c>
      <c r="J11" s="59">
        <v>64397654.18</v>
      </c>
      <c r="K11" s="59">
        <v>119067715.51</v>
      </c>
      <c r="L11" s="59">
        <v>0</v>
      </c>
      <c r="M11" s="59">
        <v>0</v>
      </c>
      <c r="N11" s="59">
        <v>0</v>
      </c>
      <c r="O11" s="59">
        <v>0</v>
      </c>
      <c r="P11" s="59">
        <v>60036821311.48</v>
      </c>
      <c r="Q11" s="59">
        <v>0</v>
      </c>
      <c r="R11" s="59">
        <v>0</v>
      </c>
      <c r="S11" s="59">
        <v>21279604.39</v>
      </c>
      <c r="T11" s="59">
        <v>53333035.41</v>
      </c>
      <c r="U11" s="59">
        <v>43497131.52</v>
      </c>
      <c r="V11" s="59">
        <v>0</v>
      </c>
      <c r="W11" s="59">
        <v>0</v>
      </c>
      <c r="X11" s="59">
        <v>0</v>
      </c>
      <c r="Y11" s="59">
        <v>0</v>
      </c>
      <c r="Z11" s="59">
        <v>4300000</v>
      </c>
      <c r="AA11" s="59">
        <v>0</v>
      </c>
      <c r="AB11" s="59">
        <v>0</v>
      </c>
      <c r="AC11" s="59">
        <v>13976170.37</v>
      </c>
      <c r="AD11" s="59">
        <v>47323787.17</v>
      </c>
      <c r="AE11" s="59">
        <v>59404367.47</v>
      </c>
      <c r="AF11" s="59">
        <v>0</v>
      </c>
      <c r="AG11" s="59">
        <v>10690394.36</v>
      </c>
      <c r="AH11" s="59">
        <v>73305934.42</v>
      </c>
      <c r="AI11" s="59">
        <v>692995168.99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62734929.63</v>
      </c>
      <c r="AP11" s="59">
        <v>0</v>
      </c>
      <c r="AQ11" s="59">
        <v>0</v>
      </c>
    </row>
    <row r="12" spans="1:43" ht="12.75">
      <c r="A12" s="21" t="s">
        <v>10</v>
      </c>
      <c r="B12" s="22"/>
      <c r="C12" s="25" t="s">
        <v>11</v>
      </c>
      <c r="D12" s="59">
        <v>19261137.92</v>
      </c>
      <c r="E12" s="59">
        <v>238609101.3</v>
      </c>
      <c r="F12" s="59">
        <v>1828514962.34</v>
      </c>
      <c r="G12" s="59">
        <v>982292691.2</v>
      </c>
      <c r="H12" s="59">
        <v>27191454.5</v>
      </c>
      <c r="I12" s="59">
        <v>769597410.93</v>
      </c>
      <c r="J12" s="59">
        <v>349374118.98</v>
      </c>
      <c r="K12" s="59">
        <v>582486678.9</v>
      </c>
      <c r="L12" s="59">
        <v>49955044.43</v>
      </c>
      <c r="M12" s="59">
        <v>1151051619.58</v>
      </c>
      <c r="N12" s="59">
        <v>6447567507.64</v>
      </c>
      <c r="O12" s="59">
        <v>869068719.47</v>
      </c>
      <c r="P12" s="59">
        <v>1528621561351.49</v>
      </c>
      <c r="Q12" s="59">
        <v>15566622996.25</v>
      </c>
      <c r="R12" s="59">
        <v>89525204.34</v>
      </c>
      <c r="S12" s="59">
        <v>193435752.48</v>
      </c>
      <c r="T12" s="59">
        <v>1888875362.94</v>
      </c>
      <c r="U12" s="59">
        <v>359613616.64</v>
      </c>
      <c r="V12" s="59">
        <v>180631525.3</v>
      </c>
      <c r="W12" s="59">
        <v>497072226.68</v>
      </c>
      <c r="X12" s="59">
        <v>95452181.01</v>
      </c>
      <c r="Y12" s="59">
        <v>55368809.18</v>
      </c>
      <c r="Z12" s="59">
        <v>19912717.68</v>
      </c>
      <c r="AA12" s="59">
        <v>490945136.38</v>
      </c>
      <c r="AB12" s="59">
        <v>61171084.55</v>
      </c>
      <c r="AC12" s="59">
        <v>138470808.2</v>
      </c>
      <c r="AD12" s="59">
        <v>152241070</v>
      </c>
      <c r="AE12" s="59">
        <v>356811204.6</v>
      </c>
      <c r="AF12" s="59">
        <v>1000514062.17</v>
      </c>
      <c r="AG12" s="59">
        <v>58447312.29</v>
      </c>
      <c r="AH12" s="59">
        <v>1247628972.04</v>
      </c>
      <c r="AI12" s="59">
        <v>6894444736.18</v>
      </c>
      <c r="AJ12" s="59">
        <v>2374088882.1</v>
      </c>
      <c r="AK12" s="59">
        <v>594780484.29</v>
      </c>
      <c r="AL12" s="59">
        <v>32693233.6</v>
      </c>
      <c r="AM12" s="59">
        <v>76438054.62</v>
      </c>
      <c r="AN12" s="59">
        <v>14922024.05</v>
      </c>
      <c r="AO12" s="59">
        <v>317822172.3</v>
      </c>
      <c r="AP12" s="59">
        <v>4320949096.01</v>
      </c>
      <c r="AQ12" s="59">
        <v>56660823</v>
      </c>
    </row>
    <row r="13" spans="1:43" s="50" customFormat="1" ht="12.75">
      <c r="A13" s="48" t="s">
        <v>12</v>
      </c>
      <c r="B13" s="22" t="s">
        <v>11</v>
      </c>
      <c r="C13" s="55"/>
      <c r="D13" s="59">
        <v>0</v>
      </c>
      <c r="E13" s="59">
        <v>0</v>
      </c>
      <c r="F13" s="59">
        <v>130854840.97</v>
      </c>
      <c r="G13" s="59">
        <v>322201798.2</v>
      </c>
      <c r="H13" s="59">
        <v>367423.6</v>
      </c>
      <c r="I13" s="59">
        <v>139006653.13</v>
      </c>
      <c r="J13" s="59">
        <v>0</v>
      </c>
      <c r="K13" s="59">
        <v>131948599.98</v>
      </c>
      <c r="L13" s="59">
        <v>4164510</v>
      </c>
      <c r="M13" s="59">
        <v>587869051.38</v>
      </c>
      <c r="N13" s="59">
        <v>0</v>
      </c>
      <c r="O13" s="59">
        <v>92683366.71</v>
      </c>
      <c r="P13" s="59">
        <v>307181825269.64</v>
      </c>
      <c r="Q13" s="59">
        <v>3481606584.88</v>
      </c>
      <c r="R13" s="59">
        <v>5894377.13</v>
      </c>
      <c r="S13" s="59">
        <v>15986593.78</v>
      </c>
      <c r="T13" s="59">
        <v>147383306.64</v>
      </c>
      <c r="U13" s="59">
        <v>29278975.59</v>
      </c>
      <c r="V13" s="59">
        <v>25675442</v>
      </c>
      <c r="W13" s="59">
        <v>15008283.37</v>
      </c>
      <c r="X13" s="59">
        <v>69020632.87</v>
      </c>
      <c r="Y13" s="59">
        <v>5029133.41</v>
      </c>
      <c r="Z13" s="59">
        <v>5796408.65</v>
      </c>
      <c r="AA13" s="59">
        <v>0</v>
      </c>
      <c r="AB13" s="59">
        <v>6938132.25</v>
      </c>
      <c r="AC13" s="59">
        <v>17352125</v>
      </c>
      <c r="AD13" s="59">
        <v>0</v>
      </c>
      <c r="AE13" s="59">
        <v>0</v>
      </c>
      <c r="AF13" s="59">
        <v>0</v>
      </c>
      <c r="AG13" s="59">
        <v>29586757</v>
      </c>
      <c r="AH13" s="59">
        <v>104247915</v>
      </c>
      <c r="AI13" s="59">
        <v>0</v>
      </c>
      <c r="AJ13" s="59">
        <v>548753361.7</v>
      </c>
      <c r="AK13" s="59">
        <v>96378433.79</v>
      </c>
      <c r="AL13" s="59">
        <v>4165329.16</v>
      </c>
      <c r="AM13" s="59">
        <v>0</v>
      </c>
      <c r="AN13" s="59">
        <v>5625761.29</v>
      </c>
      <c r="AO13" s="59">
        <v>31089922.8</v>
      </c>
      <c r="AP13" s="59">
        <v>341439918.8</v>
      </c>
      <c r="AQ13" s="59">
        <v>0</v>
      </c>
    </row>
    <row r="14" spans="1:43" s="54" customFormat="1" ht="19.5">
      <c r="A14" s="51" t="s">
        <v>13</v>
      </c>
      <c r="B14" s="52" t="s">
        <v>14</v>
      </c>
      <c r="C14" s="26"/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435747585100</v>
      </c>
      <c r="Q14" s="59">
        <v>2834858900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</row>
    <row r="15" spans="1:43" ht="12.75">
      <c r="A15" s="21" t="s">
        <v>15</v>
      </c>
      <c r="B15" s="22" t="s">
        <v>16</v>
      </c>
      <c r="C15" s="26"/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61">
        <v>5401517.42</v>
      </c>
      <c r="E16" s="61">
        <v>51779692.3</v>
      </c>
      <c r="F16" s="61">
        <v>222490021.17</v>
      </c>
      <c r="G16" s="61">
        <v>117275000</v>
      </c>
      <c r="H16" s="61">
        <v>49710</v>
      </c>
      <c r="I16" s="61">
        <v>100949662.66</v>
      </c>
      <c r="J16" s="61">
        <v>106769302.28</v>
      </c>
      <c r="K16" s="61">
        <v>6850900</v>
      </c>
      <c r="L16" s="61">
        <v>8686717.88</v>
      </c>
      <c r="M16" s="61">
        <v>23347650</v>
      </c>
      <c r="N16" s="61">
        <v>1393573194.48</v>
      </c>
      <c r="O16" s="61">
        <v>250541299.12</v>
      </c>
      <c r="P16" s="61">
        <v>3866872212</v>
      </c>
      <c r="Q16" s="61">
        <v>0</v>
      </c>
      <c r="R16" s="61">
        <v>13209534.46</v>
      </c>
      <c r="S16" s="61">
        <v>14949170</v>
      </c>
      <c r="T16" s="61">
        <v>49710000</v>
      </c>
      <c r="U16" s="61">
        <v>104750923.1</v>
      </c>
      <c r="V16" s="61">
        <v>12477719.7</v>
      </c>
      <c r="W16" s="61">
        <v>100898689.85</v>
      </c>
      <c r="X16" s="61">
        <v>559668.5</v>
      </c>
      <c r="Y16" s="61">
        <v>11045162.17</v>
      </c>
      <c r="Z16" s="61">
        <v>3316589.46</v>
      </c>
      <c r="AA16" s="61">
        <v>141022954.98</v>
      </c>
      <c r="AB16" s="61">
        <v>15504311.6</v>
      </c>
      <c r="AC16" s="61">
        <v>21820993.2</v>
      </c>
      <c r="AD16" s="61">
        <v>70702670</v>
      </c>
      <c r="AE16" s="61">
        <v>31589078.2</v>
      </c>
      <c r="AF16" s="61">
        <v>196118800.61</v>
      </c>
      <c r="AG16" s="61">
        <v>0</v>
      </c>
      <c r="AH16" s="61">
        <v>0</v>
      </c>
      <c r="AI16" s="61">
        <v>814465331.23</v>
      </c>
      <c r="AJ16" s="61">
        <v>0</v>
      </c>
      <c r="AK16" s="61">
        <v>94064706.5</v>
      </c>
      <c r="AL16" s="61">
        <v>9347426.7</v>
      </c>
      <c r="AM16" s="61">
        <v>29233585.66</v>
      </c>
      <c r="AN16" s="61">
        <v>3566433.85</v>
      </c>
      <c r="AO16" s="61">
        <v>50040471.4</v>
      </c>
      <c r="AP16" s="61">
        <v>1002347162.44</v>
      </c>
      <c r="AQ16" s="61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11761205.63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21361653.92</v>
      </c>
      <c r="X17" s="61">
        <v>0</v>
      </c>
      <c r="Y17" s="61">
        <v>2362884.75</v>
      </c>
      <c r="Z17" s="61">
        <v>0</v>
      </c>
      <c r="AA17" s="61">
        <v>8514900</v>
      </c>
      <c r="AB17" s="61">
        <v>0</v>
      </c>
      <c r="AC17" s="61">
        <v>0</v>
      </c>
      <c r="AD17" s="61">
        <v>11892450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1">
        <v>0</v>
      </c>
      <c r="AK17" s="61">
        <v>0</v>
      </c>
      <c r="AL17" s="61">
        <v>0</v>
      </c>
      <c r="AM17" s="61">
        <v>0</v>
      </c>
      <c r="AN17" s="61">
        <v>0</v>
      </c>
      <c r="AO17" s="61">
        <v>0</v>
      </c>
      <c r="AP17" s="61">
        <v>0</v>
      </c>
      <c r="AQ17" s="61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1">
        <v>13859620.5</v>
      </c>
      <c r="E18" s="61">
        <v>167761311.6</v>
      </c>
      <c r="F18" s="61">
        <v>1475170100.2</v>
      </c>
      <c r="G18" s="61">
        <v>519343524</v>
      </c>
      <c r="H18" s="61">
        <v>24340820.9</v>
      </c>
      <c r="I18" s="61">
        <v>487841095.14</v>
      </c>
      <c r="J18" s="61">
        <v>242604816.7</v>
      </c>
      <c r="K18" s="61">
        <v>148028405.82</v>
      </c>
      <c r="L18" s="61">
        <v>37101676</v>
      </c>
      <c r="M18" s="61">
        <v>539834918.2</v>
      </c>
      <c r="N18" s="61">
        <v>5042230025.64</v>
      </c>
      <c r="O18" s="61">
        <v>525842169.49</v>
      </c>
      <c r="P18" s="61">
        <v>683001964912.89</v>
      </c>
      <c r="Q18" s="61">
        <v>9250157511.37</v>
      </c>
      <c r="R18" s="61">
        <v>70421292.75</v>
      </c>
      <c r="S18" s="61">
        <v>162499988.7</v>
      </c>
      <c r="T18" s="61">
        <v>1673938992.3</v>
      </c>
      <c r="U18" s="61">
        <v>197530133.85</v>
      </c>
      <c r="V18" s="61">
        <v>142478363.6</v>
      </c>
      <c r="W18" s="61">
        <v>321094683.64</v>
      </c>
      <c r="X18" s="61">
        <v>15695092.48</v>
      </c>
      <c r="Y18" s="61">
        <v>18401018.9</v>
      </c>
      <c r="Z18" s="61">
        <v>10799719.57</v>
      </c>
      <c r="AA18" s="61">
        <v>289336337.9</v>
      </c>
      <c r="AB18" s="61">
        <v>38123210.3</v>
      </c>
      <c r="AC18" s="61">
        <v>99297690</v>
      </c>
      <c r="AD18" s="61">
        <v>57011125</v>
      </c>
      <c r="AE18" s="61">
        <v>325222126.4</v>
      </c>
      <c r="AF18" s="61">
        <v>804395261.56</v>
      </c>
      <c r="AG18" s="61">
        <v>28860555.29</v>
      </c>
      <c r="AH18" s="61">
        <v>734551900</v>
      </c>
      <c r="AI18" s="61">
        <v>6079976255.45</v>
      </c>
      <c r="AJ18" s="61">
        <v>1825335520.4</v>
      </c>
      <c r="AK18" s="61">
        <v>364414514</v>
      </c>
      <c r="AL18" s="61">
        <v>19180477.74</v>
      </c>
      <c r="AM18" s="61">
        <v>43623148.96</v>
      </c>
      <c r="AN18" s="61">
        <v>5729828.91</v>
      </c>
      <c r="AO18" s="61">
        <v>207009888.9</v>
      </c>
      <c r="AP18" s="61">
        <v>2977162014.77</v>
      </c>
      <c r="AQ18" s="61">
        <v>25267695.2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24600600000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1">
        <v>0</v>
      </c>
      <c r="E20" s="61">
        <v>19068097.4</v>
      </c>
      <c r="F20" s="61">
        <v>0</v>
      </c>
      <c r="G20" s="61">
        <v>23472369</v>
      </c>
      <c r="H20" s="61">
        <v>2433500</v>
      </c>
      <c r="I20" s="61">
        <v>41800000</v>
      </c>
      <c r="J20" s="61">
        <v>0</v>
      </c>
      <c r="K20" s="61">
        <v>295658773.1</v>
      </c>
      <c r="L20" s="61">
        <v>2140.55</v>
      </c>
      <c r="M20" s="61">
        <v>0</v>
      </c>
      <c r="N20" s="61">
        <v>3081.89</v>
      </c>
      <c r="O20" s="61">
        <v>1884.15</v>
      </c>
      <c r="P20" s="61">
        <v>0</v>
      </c>
      <c r="Q20" s="61">
        <v>0</v>
      </c>
      <c r="R20" s="61">
        <v>0</v>
      </c>
      <c r="S20" s="61">
        <v>0</v>
      </c>
      <c r="T20" s="61">
        <v>17843064</v>
      </c>
      <c r="U20" s="61">
        <v>22015784.1</v>
      </c>
      <c r="V20" s="61">
        <v>0</v>
      </c>
      <c r="W20" s="61">
        <v>38708915.9</v>
      </c>
      <c r="X20" s="61">
        <v>10176787.16</v>
      </c>
      <c r="Y20" s="61">
        <v>18530609.95</v>
      </c>
      <c r="Z20" s="61">
        <v>0</v>
      </c>
      <c r="AA20" s="61">
        <v>52070943.5</v>
      </c>
      <c r="AB20" s="61">
        <v>605430.4</v>
      </c>
      <c r="AC20" s="61">
        <v>0</v>
      </c>
      <c r="AD20" s="61">
        <v>12634825</v>
      </c>
      <c r="AE20" s="61">
        <v>0</v>
      </c>
      <c r="AF20" s="61">
        <v>0</v>
      </c>
      <c r="AG20" s="61">
        <v>0</v>
      </c>
      <c r="AH20" s="61">
        <v>408829157.04</v>
      </c>
      <c r="AI20" s="61">
        <v>3149.5</v>
      </c>
      <c r="AJ20" s="61">
        <v>0</v>
      </c>
      <c r="AK20" s="61">
        <v>39922830</v>
      </c>
      <c r="AL20" s="61">
        <v>0</v>
      </c>
      <c r="AM20" s="61">
        <v>3581320</v>
      </c>
      <c r="AN20" s="61">
        <v>0</v>
      </c>
      <c r="AO20" s="61">
        <v>29681889.2</v>
      </c>
      <c r="AP20" s="61">
        <v>0</v>
      </c>
      <c r="AQ20" s="61">
        <v>31393127.8</v>
      </c>
    </row>
    <row r="21" spans="1:43" ht="19.5">
      <c r="A21" s="21" t="s">
        <v>29</v>
      </c>
      <c r="B21" s="22" t="s">
        <v>30</v>
      </c>
      <c r="C21" s="28" t="s">
        <v>31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74222713856.96</v>
      </c>
      <c r="Q21" s="61">
        <v>0</v>
      </c>
      <c r="R21" s="61">
        <v>0</v>
      </c>
      <c r="S21" s="61">
        <v>0</v>
      </c>
      <c r="T21" s="61">
        <v>0</v>
      </c>
      <c r="U21" s="61">
        <v>6037800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1">
        <v>0</v>
      </c>
      <c r="AK21" s="61">
        <v>0</v>
      </c>
      <c r="AL21" s="61">
        <v>0</v>
      </c>
      <c r="AM21" s="61">
        <v>0</v>
      </c>
      <c r="AN21" s="61">
        <v>0</v>
      </c>
      <c r="AO21" s="61">
        <v>0</v>
      </c>
      <c r="AP21" s="61">
        <v>0</v>
      </c>
      <c r="AQ21" s="61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61">
        <v>0</v>
      </c>
      <c r="AP22" s="61">
        <v>0</v>
      </c>
      <c r="AQ22" s="61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3">
        <v>1689494.59</v>
      </c>
      <c r="E24" s="63">
        <v>13071673.55</v>
      </c>
      <c r="F24" s="63">
        <v>101749107.16</v>
      </c>
      <c r="G24" s="63">
        <v>40355960.01</v>
      </c>
      <c r="H24" s="63">
        <v>1861883.71</v>
      </c>
      <c r="I24" s="63">
        <v>18558523.15</v>
      </c>
      <c r="J24" s="63">
        <v>11136490.37</v>
      </c>
      <c r="K24" s="63">
        <v>14543618.97</v>
      </c>
      <c r="L24" s="63">
        <v>7691339.85</v>
      </c>
      <c r="M24" s="63">
        <v>91402277.09</v>
      </c>
      <c r="N24" s="63">
        <v>241892427.64</v>
      </c>
      <c r="O24" s="63">
        <v>394624829.44</v>
      </c>
      <c r="P24" s="63">
        <v>34838981792.66</v>
      </c>
      <c r="Q24" s="63">
        <v>399560082.76</v>
      </c>
      <c r="R24" s="63">
        <v>6065664.94</v>
      </c>
      <c r="S24" s="63">
        <v>28026799.66</v>
      </c>
      <c r="T24" s="63">
        <v>185316966.61</v>
      </c>
      <c r="U24" s="63">
        <v>15740241.92</v>
      </c>
      <c r="V24" s="63">
        <v>8740717.75</v>
      </c>
      <c r="W24" s="63">
        <v>15465512.16</v>
      </c>
      <c r="X24" s="63">
        <v>4439351.87</v>
      </c>
      <c r="Y24" s="63">
        <v>2838184.27</v>
      </c>
      <c r="Z24" s="63">
        <v>406514.72</v>
      </c>
      <c r="AA24" s="63">
        <v>110303910.1</v>
      </c>
      <c r="AB24" s="63">
        <v>10667025.87</v>
      </c>
      <c r="AC24" s="63">
        <v>11450976.62</v>
      </c>
      <c r="AD24" s="63">
        <v>24835369.62</v>
      </c>
      <c r="AE24" s="63">
        <v>37059575.16</v>
      </c>
      <c r="AF24" s="63">
        <v>40785112.93</v>
      </c>
      <c r="AG24" s="63">
        <v>49231714.67</v>
      </c>
      <c r="AH24" s="63">
        <v>49242364.56</v>
      </c>
      <c r="AI24" s="63">
        <v>210493274.04</v>
      </c>
      <c r="AJ24" s="63">
        <v>260791781.13</v>
      </c>
      <c r="AK24" s="63">
        <v>17261772.46</v>
      </c>
      <c r="AL24" s="63">
        <v>3760920.79</v>
      </c>
      <c r="AM24" s="63">
        <v>3264789.2</v>
      </c>
      <c r="AN24" s="63">
        <v>594779.87</v>
      </c>
      <c r="AO24" s="63">
        <v>31383723.1</v>
      </c>
      <c r="AP24" s="63">
        <v>264268413.21</v>
      </c>
      <c r="AQ24" s="63">
        <v>982491.22</v>
      </c>
    </row>
    <row r="25" spans="1:43" ht="12.75">
      <c r="A25" s="21" t="s">
        <v>40</v>
      </c>
      <c r="B25" s="22" t="s">
        <v>41</v>
      </c>
      <c r="C25" s="36" t="s">
        <v>42</v>
      </c>
      <c r="D25" s="59">
        <v>997358.45</v>
      </c>
      <c r="E25" s="59">
        <v>4704253.38</v>
      </c>
      <c r="F25" s="59">
        <v>56762846.82</v>
      </c>
      <c r="G25" s="59">
        <v>19605519.46</v>
      </c>
      <c r="H25" s="59">
        <v>1224359.34</v>
      </c>
      <c r="I25" s="59">
        <v>7521575.6</v>
      </c>
      <c r="J25" s="59">
        <v>187116.63</v>
      </c>
      <c r="K25" s="59">
        <v>6688075.4</v>
      </c>
      <c r="L25" s="59">
        <v>6651490.01</v>
      </c>
      <c r="M25" s="59">
        <v>68078644.5</v>
      </c>
      <c r="N25" s="59">
        <v>104778043.48</v>
      </c>
      <c r="O25" s="59">
        <v>376332951.83</v>
      </c>
      <c r="P25" s="59">
        <v>0</v>
      </c>
      <c r="Q25" s="59">
        <v>0</v>
      </c>
      <c r="R25" s="59">
        <v>4128390.84</v>
      </c>
      <c r="S25" s="59">
        <v>21449563.99</v>
      </c>
      <c r="T25" s="59">
        <v>128696249.24</v>
      </c>
      <c r="U25" s="59">
        <v>2400019.7</v>
      </c>
      <c r="V25" s="59">
        <v>2760351.18</v>
      </c>
      <c r="W25" s="59">
        <v>971075.09</v>
      </c>
      <c r="X25" s="59">
        <v>3001492.27</v>
      </c>
      <c r="Y25" s="59">
        <v>1983993.77</v>
      </c>
      <c r="Z25" s="59">
        <v>54283.36</v>
      </c>
      <c r="AA25" s="59">
        <v>100081414.05</v>
      </c>
      <c r="AB25" s="59">
        <v>8593565.07</v>
      </c>
      <c r="AC25" s="59">
        <v>6164463.14</v>
      </c>
      <c r="AD25" s="59">
        <v>21747697.62</v>
      </c>
      <c r="AE25" s="59">
        <v>29944712.65</v>
      </c>
      <c r="AF25" s="59">
        <v>21710660.51</v>
      </c>
      <c r="AG25" s="59">
        <v>48040812.35</v>
      </c>
      <c r="AH25" s="59">
        <v>29012754.64</v>
      </c>
      <c r="AI25" s="59">
        <v>47080060.88</v>
      </c>
      <c r="AJ25" s="59">
        <v>189531571.49</v>
      </c>
      <c r="AK25" s="59">
        <v>5225051.83</v>
      </c>
      <c r="AL25" s="59">
        <v>2766476.54</v>
      </c>
      <c r="AM25" s="59">
        <v>1156810.38</v>
      </c>
      <c r="AN25" s="59">
        <v>149915.04</v>
      </c>
      <c r="AO25" s="59">
        <v>26484076.46</v>
      </c>
      <c r="AP25" s="59">
        <v>132646172.52</v>
      </c>
      <c r="AQ25" s="59">
        <v>337964.18</v>
      </c>
    </row>
    <row r="26" spans="1:43" ht="19.5">
      <c r="A26" s="21" t="s">
        <v>43</v>
      </c>
      <c r="B26" s="22" t="s">
        <v>44</v>
      </c>
      <c r="C26" s="36" t="s">
        <v>45</v>
      </c>
      <c r="D26" s="59">
        <v>671433.16</v>
      </c>
      <c r="E26" s="59">
        <v>8222050.92</v>
      </c>
      <c r="F26" s="59">
        <v>44986260.34</v>
      </c>
      <c r="G26" s="59">
        <v>20750440.55</v>
      </c>
      <c r="H26" s="59">
        <v>637524.37</v>
      </c>
      <c r="I26" s="59">
        <v>11036947.55</v>
      </c>
      <c r="J26" s="59">
        <v>10949373.74</v>
      </c>
      <c r="K26" s="59">
        <v>7855543.57</v>
      </c>
      <c r="L26" s="59">
        <v>1039849.84</v>
      </c>
      <c r="M26" s="59">
        <v>23323632.59</v>
      </c>
      <c r="N26" s="59">
        <v>137114384.16</v>
      </c>
      <c r="O26" s="59">
        <v>18291877.61</v>
      </c>
      <c r="P26" s="59">
        <v>34838889792.66</v>
      </c>
      <c r="Q26" s="59">
        <v>399560082.76</v>
      </c>
      <c r="R26" s="59">
        <v>1937274.1</v>
      </c>
      <c r="S26" s="59">
        <v>6577235.67</v>
      </c>
      <c r="T26" s="59">
        <v>56620717.37</v>
      </c>
      <c r="U26" s="59">
        <v>13340222.22</v>
      </c>
      <c r="V26" s="59">
        <v>5980366.57</v>
      </c>
      <c r="W26" s="59">
        <v>14494437.07</v>
      </c>
      <c r="X26" s="59">
        <v>1437859.6</v>
      </c>
      <c r="Y26" s="59">
        <v>854190.5</v>
      </c>
      <c r="Z26" s="59">
        <v>352231.36</v>
      </c>
      <c r="AA26" s="59">
        <v>10222496.05</v>
      </c>
      <c r="AB26" s="59">
        <v>2073460.8</v>
      </c>
      <c r="AC26" s="59">
        <v>5286513.48</v>
      </c>
      <c r="AD26" s="59">
        <v>3087672</v>
      </c>
      <c r="AE26" s="59">
        <v>7114862.51</v>
      </c>
      <c r="AF26" s="59">
        <v>19074452.42</v>
      </c>
      <c r="AG26" s="59">
        <v>1190902.32</v>
      </c>
      <c r="AH26" s="59">
        <v>20229609.92</v>
      </c>
      <c r="AI26" s="59">
        <v>163413213.16</v>
      </c>
      <c r="AJ26" s="59">
        <v>71260209.64</v>
      </c>
      <c r="AK26" s="59">
        <v>12036720.63</v>
      </c>
      <c r="AL26" s="59">
        <v>994444.25</v>
      </c>
      <c r="AM26" s="59">
        <v>2107978.82</v>
      </c>
      <c r="AN26" s="59">
        <v>444864.83</v>
      </c>
      <c r="AO26" s="59">
        <v>2893450.79</v>
      </c>
      <c r="AP26" s="59">
        <v>131622240.69</v>
      </c>
      <c r="AQ26" s="59">
        <v>644527.04</v>
      </c>
    </row>
    <row r="27" spans="1:43" ht="12.75">
      <c r="A27" s="21" t="s">
        <v>46</v>
      </c>
      <c r="B27" s="22" t="s">
        <v>47</v>
      </c>
      <c r="C27" s="36" t="s">
        <v>48</v>
      </c>
      <c r="D27" s="59">
        <v>20702.98</v>
      </c>
      <c r="E27" s="59">
        <v>145369.25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92000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2006195.85</v>
      </c>
      <c r="AP27" s="59">
        <v>0</v>
      </c>
      <c r="AQ27" s="59">
        <v>0</v>
      </c>
    </row>
    <row r="28" spans="1:43" ht="12.75">
      <c r="A28" s="21" t="s">
        <v>49</v>
      </c>
      <c r="B28" s="22"/>
      <c r="C28" s="25" t="s">
        <v>16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</row>
    <row r="29" spans="1:43" ht="12.75">
      <c r="A29" s="21" t="s">
        <v>50</v>
      </c>
      <c r="B29" s="22"/>
      <c r="C29" s="23" t="s">
        <v>21</v>
      </c>
      <c r="D29" s="59">
        <v>278388.4</v>
      </c>
      <c r="E29" s="59">
        <v>2967745.1</v>
      </c>
      <c r="F29" s="59">
        <v>37456081.18</v>
      </c>
      <c r="G29" s="59">
        <v>19025556.65</v>
      </c>
      <c r="H29" s="59">
        <v>0</v>
      </c>
      <c r="I29" s="59">
        <v>13732888.68</v>
      </c>
      <c r="J29" s="59">
        <v>0</v>
      </c>
      <c r="K29" s="59">
        <v>11276153.36</v>
      </c>
      <c r="L29" s="59">
        <v>566180.56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3034235.36</v>
      </c>
      <c r="T29" s="59">
        <v>25713672.56</v>
      </c>
      <c r="U29" s="59">
        <v>7994748.54</v>
      </c>
      <c r="V29" s="59">
        <v>0</v>
      </c>
      <c r="W29" s="59">
        <v>8524780.13</v>
      </c>
      <c r="X29" s="59">
        <v>537720.75</v>
      </c>
      <c r="Y29" s="59">
        <v>1439268.44</v>
      </c>
      <c r="Z29" s="59">
        <v>338292.92</v>
      </c>
      <c r="AA29" s="59">
        <v>0</v>
      </c>
      <c r="AB29" s="59">
        <v>960939.28</v>
      </c>
      <c r="AC29" s="59">
        <v>2746368.87</v>
      </c>
      <c r="AD29" s="59">
        <v>2013943.01</v>
      </c>
      <c r="AE29" s="59">
        <v>0</v>
      </c>
      <c r="AF29" s="59">
        <v>0</v>
      </c>
      <c r="AG29" s="59">
        <v>0</v>
      </c>
      <c r="AH29" s="59">
        <v>11048710.84</v>
      </c>
      <c r="AI29" s="59">
        <v>0</v>
      </c>
      <c r="AJ29" s="59">
        <v>30630682.45</v>
      </c>
      <c r="AK29" s="59">
        <v>9091336.54</v>
      </c>
      <c r="AL29" s="59">
        <v>411976.42</v>
      </c>
      <c r="AM29" s="59">
        <v>848322.32</v>
      </c>
      <c r="AN29" s="59">
        <v>155887.11</v>
      </c>
      <c r="AO29" s="59">
        <v>0</v>
      </c>
      <c r="AP29" s="59">
        <v>0</v>
      </c>
      <c r="AQ29" s="59">
        <v>0</v>
      </c>
    </row>
    <row r="30" spans="1:43" ht="19.5">
      <c r="A30" s="21" t="s">
        <v>51</v>
      </c>
      <c r="B30" s="22"/>
      <c r="C30" s="36" t="s">
        <v>52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</row>
    <row r="31" spans="1:43" ht="19.5">
      <c r="A31" s="21" t="s">
        <v>53</v>
      </c>
      <c r="B31" s="22"/>
      <c r="C31" s="36" t="s">
        <v>54</v>
      </c>
      <c r="D31" s="64">
        <v>278388.4</v>
      </c>
      <c r="E31" s="64">
        <v>2967745.1</v>
      </c>
      <c r="F31" s="64">
        <v>37456081.18</v>
      </c>
      <c r="G31" s="64">
        <v>19025556.65</v>
      </c>
      <c r="H31" s="64">
        <v>0</v>
      </c>
      <c r="I31" s="64">
        <v>13732888.68</v>
      </c>
      <c r="J31" s="64">
        <v>0</v>
      </c>
      <c r="K31" s="64">
        <v>11276153.36</v>
      </c>
      <c r="L31" s="64">
        <v>566180.56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3034235.36</v>
      </c>
      <c r="T31" s="64">
        <v>25713672.56</v>
      </c>
      <c r="U31" s="64">
        <v>7994748.54</v>
      </c>
      <c r="V31" s="64">
        <v>0</v>
      </c>
      <c r="W31" s="64">
        <v>8523119.43</v>
      </c>
      <c r="X31" s="64">
        <v>537720.75</v>
      </c>
      <c r="Y31" s="64">
        <v>1439268.44</v>
      </c>
      <c r="Z31" s="64">
        <v>338292.92</v>
      </c>
      <c r="AA31" s="64">
        <v>0</v>
      </c>
      <c r="AB31" s="64">
        <v>960939.28</v>
      </c>
      <c r="AC31" s="64">
        <v>2746368.87</v>
      </c>
      <c r="AD31" s="64">
        <v>2013943.01</v>
      </c>
      <c r="AE31" s="64">
        <v>0</v>
      </c>
      <c r="AF31" s="64">
        <v>0</v>
      </c>
      <c r="AG31" s="64">
        <v>0</v>
      </c>
      <c r="AH31" s="64">
        <v>11048710.84</v>
      </c>
      <c r="AI31" s="64">
        <v>0</v>
      </c>
      <c r="AJ31" s="64">
        <v>30630682.45</v>
      </c>
      <c r="AK31" s="64">
        <v>9091336.54</v>
      </c>
      <c r="AL31" s="64">
        <v>411976.42</v>
      </c>
      <c r="AM31" s="64">
        <v>848322.32</v>
      </c>
      <c r="AN31" s="64">
        <v>155887.11</v>
      </c>
      <c r="AO31" s="64">
        <v>0</v>
      </c>
      <c r="AP31" s="64">
        <v>0</v>
      </c>
      <c r="AQ31" s="64">
        <v>0</v>
      </c>
    </row>
    <row r="32" spans="1:43" ht="29.25">
      <c r="A32" s="21" t="s">
        <v>55</v>
      </c>
      <c r="B32" s="22"/>
      <c r="C32" s="36" t="s">
        <v>56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</row>
    <row r="33" spans="1:43" ht="18.75" customHeight="1">
      <c r="A33" s="21" t="s">
        <v>57</v>
      </c>
      <c r="B33" s="22"/>
      <c r="C33" s="36" t="s">
        <v>58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</row>
    <row r="34" spans="1:43" ht="12.75">
      <c r="A34" s="21" t="s">
        <v>59</v>
      </c>
      <c r="B34" s="22"/>
      <c r="C34" s="36" t="s">
        <v>60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1660.7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</row>
    <row r="35" spans="1:43" ht="12.75">
      <c r="A35" s="38" t="s">
        <v>61</v>
      </c>
      <c r="B35" s="22"/>
      <c r="C35" s="25" t="s">
        <v>24</v>
      </c>
      <c r="D35" s="65">
        <v>278388.4</v>
      </c>
      <c r="E35" s="65">
        <v>2967745.1</v>
      </c>
      <c r="F35" s="65">
        <v>37456081.18</v>
      </c>
      <c r="G35" s="65">
        <v>19025556.65</v>
      </c>
      <c r="H35" s="65">
        <v>0</v>
      </c>
      <c r="I35" s="65">
        <v>13732888.68</v>
      </c>
      <c r="J35" s="65">
        <v>0</v>
      </c>
      <c r="K35" s="65">
        <v>11276153.36</v>
      </c>
      <c r="L35" s="65">
        <v>566180.56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3034235.36</v>
      </c>
      <c r="T35" s="65">
        <v>25713672.56</v>
      </c>
      <c r="U35" s="65">
        <v>7994748.54</v>
      </c>
      <c r="V35" s="65">
        <v>0</v>
      </c>
      <c r="W35" s="65">
        <v>8524780.13</v>
      </c>
      <c r="X35" s="65">
        <v>537720.75</v>
      </c>
      <c r="Y35" s="65">
        <v>1439268.44</v>
      </c>
      <c r="Z35" s="65">
        <v>338292.92</v>
      </c>
      <c r="AA35" s="65">
        <v>0</v>
      </c>
      <c r="AB35" s="65">
        <v>960939.28</v>
      </c>
      <c r="AC35" s="65">
        <v>2746368.87</v>
      </c>
      <c r="AD35" s="65">
        <v>2013943.01</v>
      </c>
      <c r="AE35" s="65">
        <v>0</v>
      </c>
      <c r="AF35" s="65">
        <v>0</v>
      </c>
      <c r="AG35" s="65">
        <v>0</v>
      </c>
      <c r="AH35" s="65">
        <v>11048710.84</v>
      </c>
      <c r="AI35" s="65">
        <v>0</v>
      </c>
      <c r="AJ35" s="65">
        <v>30630682.45</v>
      </c>
      <c r="AK35" s="65">
        <v>9091336.54</v>
      </c>
      <c r="AL35" s="65">
        <v>411976.42</v>
      </c>
      <c r="AM35" s="65">
        <v>848322.32</v>
      </c>
      <c r="AN35" s="65">
        <v>155887.11</v>
      </c>
      <c r="AO35" s="65">
        <v>0</v>
      </c>
      <c r="AP35" s="65">
        <v>0</v>
      </c>
      <c r="AQ35" s="65">
        <v>0</v>
      </c>
    </row>
    <row r="36" spans="1:43" ht="18">
      <c r="A36" s="38" t="s">
        <v>64</v>
      </c>
      <c r="B36" s="22" t="s">
        <v>63</v>
      </c>
      <c r="C36" s="25"/>
      <c r="D36" s="65">
        <v>21048810.07</v>
      </c>
      <c r="E36" s="65">
        <v>251788460.07</v>
      </c>
      <c r="F36" s="65">
        <v>2352212544.55</v>
      </c>
      <c r="G36" s="65">
        <v>1022791830.01</v>
      </c>
      <c r="H36" s="65">
        <v>29231094.77</v>
      </c>
      <c r="I36" s="65">
        <v>788458364.64</v>
      </c>
      <c r="J36" s="65">
        <v>425170746.31</v>
      </c>
      <c r="K36" s="65">
        <v>716271433.52</v>
      </c>
      <c r="L36" s="65">
        <v>58090157.24</v>
      </c>
      <c r="M36" s="65">
        <v>1250736671.04</v>
      </c>
      <c r="N36" s="65">
        <v>6694212530.73</v>
      </c>
      <c r="O36" s="65">
        <v>1264515339.42</v>
      </c>
      <c r="P36" s="65">
        <v>1756033420375.79</v>
      </c>
      <c r="Q36" s="65">
        <v>25931381073.5</v>
      </c>
      <c r="R36" s="65">
        <v>95683117.05</v>
      </c>
      <c r="S36" s="65">
        <v>242858945.63</v>
      </c>
      <c r="T36" s="65">
        <v>2207671325.51</v>
      </c>
      <c r="U36" s="65">
        <v>456298034.68</v>
      </c>
      <c r="V36" s="65">
        <v>189661008.7</v>
      </c>
      <c r="W36" s="65">
        <v>513049818.98</v>
      </c>
      <c r="X36" s="65">
        <v>100716693.46</v>
      </c>
      <c r="Y36" s="65">
        <v>58645369.95</v>
      </c>
      <c r="Z36" s="65">
        <v>24891782</v>
      </c>
      <c r="AA36" s="65">
        <v>601389691.27</v>
      </c>
      <c r="AB36" s="65">
        <v>72788945.22</v>
      </c>
      <c r="AC36" s="65">
        <v>164132151.35</v>
      </c>
      <c r="AD36" s="65">
        <v>224408430.24</v>
      </c>
      <c r="AE36" s="65">
        <v>455564529.29</v>
      </c>
      <c r="AF36" s="65">
        <v>1044687824.3</v>
      </c>
      <c r="AG36" s="65">
        <v>118756527.72</v>
      </c>
      <c r="AH36" s="65">
        <v>1371934216.24</v>
      </c>
      <c r="AI36" s="65">
        <v>7798352428.72</v>
      </c>
      <c r="AJ36" s="65">
        <v>2639914263.06</v>
      </c>
      <c r="AK36" s="65">
        <v>621161651.06</v>
      </c>
      <c r="AL36" s="65">
        <v>36916759.97</v>
      </c>
      <c r="AM36" s="65">
        <v>80100166.26</v>
      </c>
      <c r="AN36" s="65">
        <v>15581141.89</v>
      </c>
      <c r="AO36" s="65">
        <v>412196461.51</v>
      </c>
      <c r="AP36" s="65">
        <v>4597457034.23</v>
      </c>
      <c r="AQ36" s="65">
        <v>83939593.81</v>
      </c>
    </row>
    <row r="37" spans="1:43" ht="12.75">
      <c r="A37" s="38" t="s">
        <v>62</v>
      </c>
      <c r="B37" s="22"/>
      <c r="C37" s="25" t="s">
        <v>27</v>
      </c>
      <c r="D37" s="65">
        <v>20770421.67</v>
      </c>
      <c r="E37" s="65">
        <v>248820714.97</v>
      </c>
      <c r="F37" s="65">
        <v>2314756463.37</v>
      </c>
      <c r="G37" s="65">
        <v>1003766273.36</v>
      </c>
      <c r="H37" s="65">
        <v>29231094.77</v>
      </c>
      <c r="I37" s="65">
        <v>774725475.96</v>
      </c>
      <c r="J37" s="65">
        <v>425170746.31</v>
      </c>
      <c r="K37" s="65">
        <v>704995280.16</v>
      </c>
      <c r="L37" s="65">
        <v>57523976.68</v>
      </c>
      <c r="M37" s="65">
        <v>1250736671.04</v>
      </c>
      <c r="N37" s="65">
        <v>6694212530.73</v>
      </c>
      <c r="O37" s="65">
        <v>1264515339.42</v>
      </c>
      <c r="P37" s="65">
        <v>1780634020375.79</v>
      </c>
      <c r="Q37" s="65">
        <v>25931381073.5</v>
      </c>
      <c r="R37" s="65">
        <v>95683117.05</v>
      </c>
      <c r="S37" s="65">
        <v>239824710.27</v>
      </c>
      <c r="T37" s="65">
        <v>2181957652.95</v>
      </c>
      <c r="U37" s="65">
        <v>448303286.14</v>
      </c>
      <c r="V37" s="65">
        <v>189661008.7</v>
      </c>
      <c r="W37" s="65">
        <v>504525038.85</v>
      </c>
      <c r="X37" s="65">
        <v>100178972.71</v>
      </c>
      <c r="Y37" s="65">
        <v>57206101.51</v>
      </c>
      <c r="Z37" s="65">
        <v>24553489.08</v>
      </c>
      <c r="AA37" s="65">
        <v>601389691.27</v>
      </c>
      <c r="AB37" s="65">
        <v>71828005.94</v>
      </c>
      <c r="AC37" s="65">
        <v>161385782.48</v>
      </c>
      <c r="AD37" s="65">
        <v>222394487.23</v>
      </c>
      <c r="AE37" s="65">
        <v>455564529.29</v>
      </c>
      <c r="AF37" s="65">
        <v>1044687824.3</v>
      </c>
      <c r="AG37" s="65">
        <v>118756527.72</v>
      </c>
      <c r="AH37" s="65">
        <v>1360885505.4</v>
      </c>
      <c r="AI37" s="65">
        <v>7798352428.72</v>
      </c>
      <c r="AJ37" s="65">
        <v>2609283580.61</v>
      </c>
      <c r="AK37" s="65">
        <v>612070314.52</v>
      </c>
      <c r="AL37" s="65">
        <v>36504783.55</v>
      </c>
      <c r="AM37" s="65">
        <v>79251843.94</v>
      </c>
      <c r="AN37" s="65">
        <v>15425254.78</v>
      </c>
      <c r="AO37" s="65">
        <v>412196461.51</v>
      </c>
      <c r="AP37" s="65">
        <v>4597457034.23</v>
      </c>
      <c r="AQ37" s="65">
        <v>83939593.81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</sheetData>
  <sheetProtection/>
  <mergeCells count="39">
    <mergeCell ref="AO3:AO6"/>
    <mergeCell ref="AL3:AN6"/>
    <mergeCell ref="AP3:AP6"/>
    <mergeCell ref="AQ3:AQ6"/>
    <mergeCell ref="AG3:AG6"/>
    <mergeCell ref="AH3:AH6"/>
    <mergeCell ref="AI3:AI6"/>
    <mergeCell ref="AJ3:AJ6"/>
    <mergeCell ref="AK3:AK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AD3:AD6"/>
    <mergeCell ref="AE3:AE6"/>
    <mergeCell ref="R3:R6"/>
    <mergeCell ref="P3:Q6"/>
    <mergeCell ref="S3:S6"/>
    <mergeCell ref="T3:T6"/>
    <mergeCell ref="M3:M6"/>
    <mergeCell ref="K3:L6"/>
    <mergeCell ref="N3:N6"/>
    <mergeCell ref="O3:O6"/>
    <mergeCell ref="G3:G6"/>
    <mergeCell ref="H3:H6"/>
    <mergeCell ref="I3:I6"/>
    <mergeCell ref="J3:J6"/>
    <mergeCell ref="D1:H1"/>
    <mergeCell ref="A3:C3"/>
    <mergeCell ref="A4:C4"/>
    <mergeCell ref="A5:C5"/>
    <mergeCell ref="F3:F6"/>
    <mergeCell ref="D3:E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horizontalDpi="600" verticalDpi="600" orientation="landscape" paperSize="8" r:id="rId2"/>
  <headerFooter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66" t="s">
        <v>155</v>
      </c>
      <c r="E1" s="66"/>
      <c r="F1" s="66"/>
      <c r="G1" s="66"/>
      <c r="H1" s="6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7"/>
      <c r="E2" s="47"/>
      <c r="F2" s="47"/>
      <c r="G2" s="47"/>
      <c r="H2" s="47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7" t="s">
        <v>0</v>
      </c>
      <c r="B3" s="67"/>
      <c r="C3" s="67"/>
      <c r="D3" s="74" t="s">
        <v>73</v>
      </c>
      <c r="E3" s="75"/>
      <c r="F3" s="71" t="s">
        <v>75</v>
      </c>
      <c r="G3" s="71" t="s">
        <v>77</v>
      </c>
      <c r="H3" s="71" t="s">
        <v>79</v>
      </c>
      <c r="I3" s="71" t="s">
        <v>81</v>
      </c>
      <c r="J3" s="71" t="s">
        <v>83</v>
      </c>
      <c r="K3" s="74" t="s">
        <v>87</v>
      </c>
      <c r="L3" s="75"/>
      <c r="M3" s="71" t="s">
        <v>89</v>
      </c>
      <c r="N3" s="71" t="s">
        <v>91</v>
      </c>
      <c r="O3" s="71" t="s">
        <v>93</v>
      </c>
      <c r="P3" s="74" t="s">
        <v>98</v>
      </c>
      <c r="Q3" s="80"/>
      <c r="R3" s="71" t="s">
        <v>100</v>
      </c>
      <c r="S3" s="71" t="s">
        <v>102</v>
      </c>
      <c r="T3" s="71" t="s">
        <v>104</v>
      </c>
      <c r="U3" s="71" t="s">
        <v>106</v>
      </c>
      <c r="V3" s="71" t="s">
        <v>108</v>
      </c>
      <c r="W3" s="71" t="s">
        <v>110</v>
      </c>
      <c r="X3" s="71" t="s">
        <v>112</v>
      </c>
      <c r="Y3" s="71" t="s">
        <v>114</v>
      </c>
      <c r="Z3" s="71" t="s">
        <v>116</v>
      </c>
      <c r="AA3" s="71" t="s">
        <v>118</v>
      </c>
      <c r="AB3" s="71" t="s">
        <v>120</v>
      </c>
      <c r="AC3" s="71" t="s">
        <v>122</v>
      </c>
      <c r="AD3" s="71" t="s">
        <v>124</v>
      </c>
      <c r="AE3" s="71" t="s">
        <v>126</v>
      </c>
      <c r="AF3" s="71" t="s">
        <v>128</v>
      </c>
      <c r="AG3" s="71" t="s">
        <v>130</v>
      </c>
      <c r="AH3" s="71" t="s">
        <v>132</v>
      </c>
      <c r="AI3" s="71" t="s">
        <v>134</v>
      </c>
      <c r="AJ3" s="71" t="s">
        <v>136</v>
      </c>
      <c r="AK3" s="71" t="s">
        <v>138</v>
      </c>
      <c r="AL3" s="74" t="s">
        <v>144</v>
      </c>
      <c r="AM3" s="80"/>
      <c r="AN3" s="75"/>
      <c r="AO3" s="71" t="s">
        <v>146</v>
      </c>
      <c r="AP3" s="71" t="s">
        <v>148</v>
      </c>
      <c r="AQ3" s="71" t="s">
        <v>150</v>
      </c>
    </row>
    <row r="4" spans="1:43" ht="36" customHeight="1">
      <c r="A4" s="68" t="s">
        <v>1</v>
      </c>
      <c r="B4" s="69"/>
      <c r="C4" s="70"/>
      <c r="D4" s="76"/>
      <c r="E4" s="77"/>
      <c r="F4" s="72"/>
      <c r="G4" s="72"/>
      <c r="H4" s="72"/>
      <c r="I4" s="72"/>
      <c r="J4" s="72"/>
      <c r="K4" s="76"/>
      <c r="L4" s="77"/>
      <c r="M4" s="72"/>
      <c r="N4" s="72"/>
      <c r="O4" s="72"/>
      <c r="P4" s="76"/>
      <c r="Q4" s="81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6"/>
      <c r="AM4" s="81"/>
      <c r="AN4" s="77"/>
      <c r="AO4" s="72"/>
      <c r="AP4" s="72"/>
      <c r="AQ4" s="72"/>
    </row>
    <row r="5" spans="1:43" ht="12.75">
      <c r="A5" s="68" t="s">
        <v>2</v>
      </c>
      <c r="B5" s="69"/>
      <c r="C5" s="70"/>
      <c r="D5" s="76"/>
      <c r="E5" s="77"/>
      <c r="F5" s="72"/>
      <c r="G5" s="72"/>
      <c r="H5" s="72"/>
      <c r="I5" s="72"/>
      <c r="J5" s="72"/>
      <c r="K5" s="76"/>
      <c r="L5" s="77"/>
      <c r="M5" s="72"/>
      <c r="N5" s="72"/>
      <c r="O5" s="72"/>
      <c r="P5" s="76"/>
      <c r="Q5" s="81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6"/>
      <c r="AM5" s="81"/>
      <c r="AN5" s="77"/>
      <c r="AO5" s="72"/>
      <c r="AP5" s="72"/>
      <c r="AQ5" s="72"/>
    </row>
    <row r="6" spans="1:43" ht="12.75" customHeight="1" hidden="1">
      <c r="A6" s="9"/>
      <c r="B6" s="10"/>
      <c r="C6" s="11"/>
      <c r="D6" s="78"/>
      <c r="E6" s="79"/>
      <c r="F6" s="73"/>
      <c r="G6" s="73"/>
      <c r="H6" s="73"/>
      <c r="I6" s="73"/>
      <c r="J6" s="73"/>
      <c r="K6" s="78"/>
      <c r="L6" s="79"/>
      <c r="M6" s="73"/>
      <c r="N6" s="73"/>
      <c r="O6" s="73"/>
      <c r="P6" s="78"/>
      <c r="Q6" s="82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8"/>
      <c r="AM6" s="82"/>
      <c r="AN6" s="79"/>
      <c r="AO6" s="73"/>
      <c r="AP6" s="73"/>
      <c r="AQ6" s="73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50" customFormat="1" ht="12.75">
      <c r="A13" s="48" t="s">
        <v>12</v>
      </c>
      <c r="B13" s="22" t="s">
        <v>11</v>
      </c>
      <c r="C13" s="55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9">
        <f>SUM(D13:AQ13)</f>
        <v>371869039449.84</v>
      </c>
      <c r="AS13" s="49">
        <f>(AR13-P13-Q13)</f>
        <v>2939914059.9200025</v>
      </c>
    </row>
    <row r="14" spans="1:45" s="54" customFormat="1" ht="19.5">
      <c r="A14" s="51" t="s">
        <v>13</v>
      </c>
      <c r="B14" s="52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3">
        <f>SUM(D14:AQ14)</f>
        <v>464676279000</v>
      </c>
      <c r="AS14" s="53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4" customFormat="1" ht="12.75">
      <c r="A16" s="51" t="s">
        <v>17</v>
      </c>
      <c r="B16" s="52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3">
        <f>SUM(D16:AQ16)</f>
        <v>11821756173.090002</v>
      </c>
      <c r="AS16" s="53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3">
        <f>SUM(D17:AQ17)</f>
        <v>29495272.258375</v>
      </c>
      <c r="AS17" s="49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Q3:AQ6"/>
    <mergeCell ref="A4:C4"/>
    <mergeCell ref="A5:C5"/>
    <mergeCell ref="AI3:AI6"/>
    <mergeCell ref="AJ3:AJ6"/>
    <mergeCell ref="AK3:AK6"/>
    <mergeCell ref="AL3:AN6"/>
    <mergeCell ref="AO3:AO6"/>
    <mergeCell ref="AP3:AP6"/>
    <mergeCell ref="AC3:AC6"/>
    <mergeCell ref="AD3:AD6"/>
    <mergeCell ref="AE3:AE6"/>
    <mergeCell ref="AF3:AF6"/>
    <mergeCell ref="AG3:AG6"/>
    <mergeCell ref="AH3:AH6"/>
    <mergeCell ref="W3:W6"/>
    <mergeCell ref="X3:X6"/>
    <mergeCell ref="Y3:Y6"/>
    <mergeCell ref="Z3:Z6"/>
    <mergeCell ref="AA3:AA6"/>
    <mergeCell ref="AB3:AB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T3:T6"/>
    <mergeCell ref="U3:U6"/>
    <mergeCell ref="D1:H1"/>
    <mergeCell ref="A3:C3"/>
    <mergeCell ref="D3:E6"/>
    <mergeCell ref="F3:F6"/>
    <mergeCell ref="G3:G6"/>
    <mergeCell ref="H3:H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6" t="s">
        <v>160</v>
      </c>
      <c r="B2" s="57">
        <f>B3+B6</f>
        <v>1902550077294.4197</v>
      </c>
    </row>
    <row r="3" spans="1:2" ht="14.25">
      <c r="A3" s="56" t="s">
        <v>158</v>
      </c>
      <c r="B3" s="57">
        <f>B5+B4</f>
        <v>1865035098378.83</v>
      </c>
    </row>
    <row r="4" spans="1:2" ht="14.25">
      <c r="A4" s="56" t="s">
        <v>156</v>
      </c>
      <c r="B4" s="57">
        <v>1854111896371.55</v>
      </c>
    </row>
    <row r="5" spans="1:2" ht="14.25">
      <c r="A5" s="56" t="s">
        <v>157</v>
      </c>
      <c r="B5" s="57">
        <v>10923202007.279999</v>
      </c>
    </row>
    <row r="6" spans="1:2" ht="14.25">
      <c r="A6" s="56" t="s">
        <v>159</v>
      </c>
      <c r="B6" s="57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2016-06-02T07:55:11Z</cp:lastPrinted>
  <dcterms:created xsi:type="dcterms:W3CDTF">2005-05-11T11:10:41Z</dcterms:created>
  <dcterms:modified xsi:type="dcterms:W3CDTF">2016-06-30T09:16:48Z</dcterms:modified>
  <cp:category/>
  <cp:version/>
  <cp:contentType/>
  <cp:contentStatus/>
  <cp:revision>1</cp:revision>
</cp:coreProperties>
</file>