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ЧА_РСА_активы" sheetId="1" r:id="rId1"/>
  </sheets>
  <definedNames>
    <definedName name="Data">'СЧА_РСА_активы'!#REF!</definedName>
    <definedName name="Date">'СЧА_РСА_активы'!$D$2</definedName>
    <definedName name="_xlnm.Print_Titles" localSheetId="0">'СЧА_РСА_активы'!$A:$C</definedName>
  </definedNames>
  <calcPr fullCalcOnLoad="1"/>
</workbook>
</file>

<file path=xl/sharedStrings.xml><?xml version="1.0" encoding="utf-8"?>
<sst xmlns="http://schemas.openxmlformats.org/spreadsheetml/2006/main" count="282" uniqueCount="202">
  <si>
    <t>Формализованное наименование управляющей компании</t>
  </si>
  <si>
    <t>инвестиционного портфеля</t>
  </si>
  <si>
    <t>номер, дата договора с ПФР</t>
  </si>
  <si>
    <t>вид актива / обязательства</t>
  </si>
  <si>
    <t>код строки РСА</t>
  </si>
  <si>
    <t>код строки СЧА</t>
  </si>
  <si>
    <t>сумма*</t>
  </si>
  <si>
    <t>Денежные средства на счетах в кредитных организациях</t>
  </si>
  <si>
    <t>010</t>
  </si>
  <si>
    <t>Депозиты в рублях в кредитных организациях</t>
  </si>
  <si>
    <t>020</t>
  </si>
  <si>
    <t>Ценные бумаги, в том числе:</t>
  </si>
  <si>
    <t>030</t>
  </si>
  <si>
    <t>Государственные ценные бумаги РФ</t>
  </si>
  <si>
    <t xml:space="preserve">Государственные ценные бумаги РФ, для размещения средств институциональных инвесторов </t>
  </si>
  <si>
    <t>040</t>
  </si>
  <si>
    <t>Облигации внешних облигационных займов РФ</t>
  </si>
  <si>
    <t>050</t>
  </si>
  <si>
    <t>Государственные ценные бумаги субъектовРФ</t>
  </si>
  <si>
    <t>060</t>
  </si>
  <si>
    <t>032</t>
  </si>
  <si>
    <t>Муниципальные облигации</t>
  </si>
  <si>
    <t>070</t>
  </si>
  <si>
    <t>033</t>
  </si>
  <si>
    <t>Облигации российских хозяйственных обществ</t>
  </si>
  <si>
    <t>080</t>
  </si>
  <si>
    <t>034</t>
  </si>
  <si>
    <t>Акции российских эмитентов, созданных в форме ОАО</t>
  </si>
  <si>
    <t>090</t>
  </si>
  <si>
    <t>035</t>
  </si>
  <si>
    <t>Облигации с ипотечным покрытием, выпущенные в соответствии с законодательством Российской Федерации об ипотечных ценных бумагах</t>
  </si>
  <si>
    <t>100</t>
  </si>
  <si>
    <t>037</t>
  </si>
  <si>
    <t>Ипотечные сертификаты участия, выпущенные в соответствии с законодательством Российской Федерации об ипотечных ценных бумагах</t>
  </si>
  <si>
    <t>110</t>
  </si>
  <si>
    <t>038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</si>
  <si>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</si>
  <si>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120</t>
  </si>
  <si>
    <t>036</t>
  </si>
  <si>
    <t>Дебиторская задолженность, в том числе:</t>
  </si>
  <si>
    <t>130</t>
  </si>
  <si>
    <t>средства пенсионных накоплений на специальных брокерских счетах</t>
  </si>
  <si>
    <t>131</t>
  </si>
  <si>
    <t>041</t>
  </si>
  <si>
    <t>дебиторская задолженность по процентному (купонному) доходу по облигациям</t>
  </si>
  <si>
    <t>132</t>
  </si>
  <si>
    <t>042</t>
  </si>
  <si>
    <t>прочая дебиторская задолженность</t>
  </si>
  <si>
    <t>133</t>
  </si>
  <si>
    <t>043</t>
  </si>
  <si>
    <t>Прочие активы</t>
  </si>
  <si>
    <t>Кредиторская задолженность</t>
  </si>
  <si>
    <t>кредиторская задолженность по выплате вознаграждения специализированному депозитарию</t>
  </si>
  <si>
    <t>071</t>
  </si>
  <si>
    <t>кредиторская задолженность по выплате вознаграждения управляющей компании</t>
  </si>
  <si>
    <t>072</t>
  </si>
  <si>
    <t>кредиторская задолженность по перечислению средств на формирование имущества, предназначенного для обеспечения уставной деятельности негосударственного пенсионного фонда</t>
  </si>
  <si>
    <t>073</t>
  </si>
  <si>
    <t>кредиторская задолженность по перечислению средств в негосударственный пенсионный фонд для исполнения им своих текущих обязательств</t>
  </si>
  <si>
    <t>074</t>
  </si>
  <si>
    <t>прочая кредиторская задолженность</t>
  </si>
  <si>
    <t>075</t>
  </si>
  <si>
    <t>Итого сумма обязательств</t>
  </si>
  <si>
    <t>Итого рыночная стоимость портфеля (010+020+030+040+050+060+070+080+090+100+110+120+130)</t>
  </si>
  <si>
    <t>Итого стоимость чистых активов (010+020+030+040+050-080)</t>
  </si>
  <si>
    <t>*) оценка на текущую отчетную дату (руб)</t>
  </si>
  <si>
    <t>140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</si>
  <si>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</si>
  <si>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</si>
  <si>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</si>
  <si>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</si>
  <si>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</si>
  <si>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</si>
  <si>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</si>
  <si>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22-03У050 от 08.10.2003</t>
  </si>
  <si>
    <t>АЛЕМАР УК</t>
  </si>
  <si>
    <t>22-03У017 от 08.10.2003</t>
  </si>
  <si>
    <t>АЛЬФА-КАПИТАЛ УК</t>
  </si>
  <si>
    <t>22-03У020 от 08.10.2003</t>
  </si>
  <si>
    <t>22-03У021 от 08.10.2003</t>
  </si>
  <si>
    <t>АЛЬЯНС РОСНО УК</t>
  </si>
  <si>
    <t>22-03У010 от 08.10.2003</t>
  </si>
  <si>
    <t>АНАЛИТИЧЕСКИЙ ЦЕНТР УК</t>
  </si>
  <si>
    <t>22-03У025 от 08.10.2003</t>
  </si>
  <si>
    <t>АТОН-МЕНЕДЖМЕНТ УК</t>
  </si>
  <si>
    <t>22-03У069 от 29.08.2008</t>
  </si>
  <si>
    <t>22-03У070 от 29.08.2008</t>
  </si>
  <si>
    <t>АФМ УК</t>
  </si>
  <si>
    <t>22-03У060 от 08.10.2003</t>
  </si>
  <si>
    <t>БАЗИС-ИНВЕСТ УК</t>
  </si>
  <si>
    <t>22-03У035 от 08.10.2003</t>
  </si>
  <si>
    <t>БИНБАНКА УК</t>
  </si>
  <si>
    <t>ДОХОДНЫЙ</t>
  </si>
  <si>
    <t>22-03У056 от 08.10.2003</t>
  </si>
  <si>
    <t>22-03У057 от 08.10.2003</t>
  </si>
  <si>
    <t>БКС УК</t>
  </si>
  <si>
    <t>22-03У055 от 08.10.2003</t>
  </si>
  <si>
    <t>БФА УК</t>
  </si>
  <si>
    <t>22-03У039 от 08.10.2003</t>
  </si>
  <si>
    <t>ВИКА УК</t>
  </si>
  <si>
    <t>22-03У007 от 08.10.2003</t>
  </si>
  <si>
    <t>ВТБ УПРАВЛЕНИЕ АКТИВАМИ УК</t>
  </si>
  <si>
    <t>22-03Г065 от 31.12.2003</t>
  </si>
  <si>
    <t>ВЭБ УК</t>
  </si>
  <si>
    <t>22-03У030 от 08.10.2003</t>
  </si>
  <si>
    <t>АКТУАЛЬНЫЙ</t>
  </si>
  <si>
    <t>22-03У031 от 08.10.2003</t>
  </si>
  <si>
    <t>ПЕРСПЕКТИВНЫЙ</t>
  </si>
  <si>
    <t>22-03У032 от 08.10.2003</t>
  </si>
  <si>
    <t>ДОВЕРИЕ КАПИТАЛ УК</t>
  </si>
  <si>
    <t>22-03У052 от 08.10.2003</t>
  </si>
  <si>
    <t>ДОСТОЯНИЕ УК</t>
  </si>
  <si>
    <t>22-03У016 от 08.10.2003</t>
  </si>
  <si>
    <t>ЕРМАК УК</t>
  </si>
  <si>
    <t>22-03У043 от 08.10.2003</t>
  </si>
  <si>
    <t>ИНВЕСТ ОФГ УК</t>
  </si>
  <si>
    <t>22-03У033 от 08.10.2003</t>
  </si>
  <si>
    <t>ИНГОССТРАХ-ИНВЕСТИЦИИ УК</t>
  </si>
  <si>
    <t>22-03У058 от 08.10.2003</t>
  </si>
  <si>
    <t>ИНТЕРФИН КАПИТАЛ УК</t>
  </si>
  <si>
    <t>22-03У018 от 08.10.2003</t>
  </si>
  <si>
    <t>ИНТЕРФИНАНС УК</t>
  </si>
  <si>
    <t>22-03У019 от 08.10.2003</t>
  </si>
  <si>
    <t>КАПИТАЛЪ УК</t>
  </si>
  <si>
    <t>22-03У059 от 08.10.2003</t>
  </si>
  <si>
    <t>КИТ ФОРТИС ИНВЕСТМЕНТС УК</t>
  </si>
  <si>
    <t>22-03У036 от 08.10.2003</t>
  </si>
  <si>
    <t>ЛИДЕР УК</t>
  </si>
  <si>
    <t>22-03У044 от 08.10.2003</t>
  </si>
  <si>
    <t>МДМ УК</t>
  </si>
  <si>
    <t>22-03У034 от 08.10.2003</t>
  </si>
  <si>
    <t>МЕТАЛЛИНВЕСТТРАСТ УК</t>
  </si>
  <si>
    <t>22-03У027 от 08.10.2003</t>
  </si>
  <si>
    <t>МЕТРОПОЛЬ УК</t>
  </si>
  <si>
    <t>22-03У045 от 08.10.2003</t>
  </si>
  <si>
    <t>МИР УК</t>
  </si>
  <si>
    <t>22-03У011 от 08.10.2003</t>
  </si>
  <si>
    <t>МОНОМАХ УК</t>
  </si>
  <si>
    <t>22-03У002 от 08.10.2003</t>
  </si>
  <si>
    <t>НАЦИОНАЛЬНАЯ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</si>
  <si>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</si>
  <si>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</si>
  <si>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</si>
  <si>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</si>
  <si>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</si>
  <si>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ПЕНСИОННАЯ СБЕРЕГАТЕЛЬНАЯ УК</t>
  </si>
  <si>
    <t>22-03У048 от 08.10.2003</t>
  </si>
  <si>
    <t>ПЕНСИОННЫЙ РЕЗЕРВ УК</t>
  </si>
  <si>
    <t>22-03У042 от 08.10.2003</t>
  </si>
  <si>
    <t>ПОРТФЕЛЬНЫЕ ИНВЕСТИЦИИ УК</t>
  </si>
  <si>
    <t>22-03У061 от 08.10.2003</t>
  </si>
  <si>
    <t>ПРОМСВЯЗЬ УК</t>
  </si>
  <si>
    <t>22-03У012 от 08.10.2003</t>
  </si>
  <si>
    <t>ПРОМЫШЛЕННЫЕ ТРАДИЦИИ УК</t>
  </si>
  <si>
    <t>22-03У041 от 08.10.2003</t>
  </si>
  <si>
    <t>РБИЗНЕС УК</t>
  </si>
  <si>
    <t>22-03У023 от 08.10.2003</t>
  </si>
  <si>
    <t>РЕГИОН ЭСМ УК</t>
  </si>
  <si>
    <t>22-03У003 от 08.10.2003</t>
  </si>
  <si>
    <t>РЕГИОНГАЗФИНАНС УК</t>
  </si>
  <si>
    <t>22-03У005 от 08.10.2003</t>
  </si>
  <si>
    <t>РН-ТРАСТ УК</t>
  </si>
  <si>
    <t>22-03У071 от 29.08.2008</t>
  </si>
  <si>
    <t>РОНИН ТРАСТ УК</t>
  </si>
  <si>
    <t>22-03У051 от 08.10.2003</t>
  </si>
  <si>
    <t>РТК НПФ УК</t>
  </si>
  <si>
    <t>22-03У024 от 08.10.2003</t>
  </si>
  <si>
    <t>РФЦ-КАПИТАЛ УК</t>
  </si>
  <si>
    <t>22-03У004 от 08.10.2003</t>
  </si>
  <si>
    <t>СОЛИД МЕНЕДЖМЕНТ УК</t>
  </si>
  <si>
    <t>22-03У072 от 29.08.2008</t>
  </si>
  <si>
    <t>ТРАНСФИНГРУП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</si>
  <si>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</si>
  <si>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</si>
  <si>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</si>
  <si>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</si>
  <si>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</si>
  <si>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</si>
  <si>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22-03У022 от 08.10.2003</t>
  </si>
  <si>
    <t>ТРОЙКА ДИАЛОГ УК</t>
  </si>
  <si>
    <t>22-03У040 от 08.10.2003</t>
  </si>
  <si>
    <t>УМ УК</t>
  </si>
  <si>
    <t>22-03У009 от 08.10.2003</t>
  </si>
  <si>
    <t>УРАЛСИБ-УПРАВЛЕНИЕ КАПИТАЛОМ УК</t>
  </si>
  <si>
    <t>22-03У008 от 08.10.2003</t>
  </si>
  <si>
    <t>УРАЛСИБ УК</t>
  </si>
  <si>
    <t>22-03У054 от 08.10.2003</t>
  </si>
  <si>
    <t>УРАЛСИБ ЭССЕТ МЕНЕДЖМЕНТ УК</t>
  </si>
  <si>
    <t>22-03У068 от 29.08.2008</t>
  </si>
  <si>
    <t>ФБ АВГУСТ УК</t>
  </si>
  <si>
    <t>22-03У063 от 10.10.2003</t>
  </si>
  <si>
    <t>ФИНАМ МЕНЕДЖМЕНТ УК</t>
  </si>
  <si>
    <t>22-03У049 от 08.10.2003</t>
  </si>
  <si>
    <t>ЦЕНТРАЛЬНАЯ УК</t>
  </si>
  <si>
    <t>22-03У073 от 29.08.2008</t>
  </si>
  <si>
    <t>ЭНЕРГОКАПИТАЛ УК</t>
  </si>
  <si>
    <t>22-03У026 от 08.10.2003</t>
  </si>
  <si>
    <t>ЯМАЛ УК</t>
  </si>
  <si>
    <t>Расчет стоимости инвестиционного портфеля и расчет стоимости чистых активов, в которые инвестированы средства пенсионных накоплений по состоянию на 30.09.2009</t>
  </si>
  <si>
    <t xml:space="preserve">Начальник Департамента организации и контроля </t>
  </si>
  <si>
    <t>инвестиционных процессов</t>
  </si>
  <si>
    <t>С.Е. Фомичев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</si>
</sst>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color indexed="17"/>
      <name val="Times New Roman"/>
      <family val="1"/>
    </font>
    <font>
      <sz val="8"/>
      <color indexed="17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10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/>
    </xf>
    <xf numFmtId="49" fontId="11" fillId="0" borderId="1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/>
    </xf>
    <xf numFmtId="0" fontId="9" fillId="0" borderId="0" xfId="0" applyFont="1" applyAlignment="1">
      <alignment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/>
    </xf>
    <xf numFmtId="49" fontId="9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49" fontId="2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7" fillId="0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49" fontId="9" fillId="0" borderId="4" xfId="0" applyNumberFormat="1" applyFont="1" applyFill="1" applyBorder="1" applyAlignment="1">
      <alignment horizontal="center" vertical="top" wrapText="1"/>
    </xf>
    <xf numFmtId="2" fontId="10" fillId="0" borderId="6" xfId="0" applyNumberFormat="1" applyFont="1" applyFill="1" applyBorder="1" applyAlignment="1">
      <alignment horizontal="center" wrapText="1"/>
    </xf>
    <xf numFmtId="2" fontId="10" fillId="0" borderId="6" xfId="0" applyNumberFormat="1" applyFont="1" applyFill="1" applyBorder="1" applyAlignment="1">
      <alignment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 wrapText="1"/>
    </xf>
    <xf numFmtId="2" fontId="8" fillId="0" borderId="6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10" fillId="0" borderId="6" xfId="0" applyFont="1" applyFill="1" applyBorder="1" applyAlignment="1">
      <alignment horizontal="left" vertical="top" wrapText="1"/>
    </xf>
    <xf numFmtId="49" fontId="8" fillId="0" borderId="6" xfId="0" applyNumberFormat="1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5" fillId="0" borderId="6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1" fontId="2" fillId="0" borderId="0" xfId="0" applyNumberFormat="1" applyFont="1" applyAlignment="1" applyProtection="1">
      <alignment horizont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400050"/>
          <a:ext cx="4362450" cy="914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94"/>
  <sheetViews>
    <sheetView tabSelected="1" workbookViewId="0" topLeftCell="A1">
      <pane xSplit="3" ySplit="9" topLeftCell="B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O40" sqref="BO40"/>
    </sheetView>
  </sheetViews>
  <sheetFormatPr defaultColWidth="9.00390625" defaultRowHeight="12.75"/>
  <cols>
    <col min="1" max="1" width="49.25390625" style="3" customWidth="1"/>
    <col min="2" max="2" width="4.125" style="3" customWidth="1"/>
    <col min="3" max="3" width="4.125" style="22" customWidth="1"/>
    <col min="4" max="5" width="15.875" style="3" customWidth="1"/>
    <col min="6" max="6" width="15.625" style="3" customWidth="1"/>
    <col min="7" max="7" width="15.375" style="3" customWidth="1"/>
    <col min="8" max="8" width="15.875" style="3" customWidth="1"/>
    <col min="9" max="9" width="16.125" style="3" customWidth="1"/>
    <col min="10" max="10" width="13.875" style="3" customWidth="1"/>
    <col min="11" max="11" width="14.375" style="3" customWidth="1"/>
    <col min="12" max="12" width="14.875" style="3" customWidth="1"/>
    <col min="13" max="13" width="14.00390625" style="3" customWidth="1"/>
    <col min="14" max="14" width="16.125" style="3" bestFit="1" customWidth="1"/>
    <col min="15" max="16" width="13.125" style="3" customWidth="1"/>
    <col min="17" max="17" width="13.75390625" style="3" customWidth="1"/>
    <col min="18" max="18" width="15.875" style="3" customWidth="1"/>
    <col min="19" max="20" width="13.75390625" style="3" customWidth="1"/>
    <col min="21" max="21" width="14.00390625" style="3" customWidth="1"/>
    <col min="22" max="22" width="15.125" style="3" customWidth="1"/>
    <col min="23" max="23" width="16.25390625" style="3" customWidth="1"/>
    <col min="24" max="24" width="13.125" style="3" customWidth="1"/>
    <col min="25" max="25" width="14.125" style="3" customWidth="1"/>
    <col min="26" max="26" width="14.00390625" style="3" customWidth="1"/>
    <col min="27" max="27" width="13.875" style="3" customWidth="1"/>
    <col min="28" max="29" width="13.75390625" style="3" customWidth="1"/>
    <col min="30" max="30" width="13.875" style="3" customWidth="1"/>
    <col min="31" max="31" width="13.375" style="3" customWidth="1"/>
    <col min="32" max="33" width="13.625" style="3" customWidth="1"/>
    <col min="34" max="34" width="13.375" style="3" customWidth="1"/>
    <col min="35" max="35" width="13.25390625" style="3" customWidth="1"/>
    <col min="36" max="36" width="16.875" style="3" customWidth="1"/>
    <col min="37" max="37" width="13.625" style="3" customWidth="1"/>
    <col min="38" max="38" width="13.25390625" style="3" customWidth="1"/>
    <col min="39" max="39" width="13.125" style="3" customWidth="1"/>
    <col min="40" max="40" width="13.00390625" style="3" customWidth="1"/>
    <col min="41" max="41" width="13.125" style="3" customWidth="1"/>
    <col min="42" max="42" width="13.25390625" style="3" customWidth="1"/>
    <col min="43" max="43" width="13.375" style="3" customWidth="1"/>
    <col min="44" max="45" width="13.125" style="3" customWidth="1"/>
    <col min="46" max="46" width="13.375" style="3" customWidth="1"/>
    <col min="47" max="47" width="13.625" style="3" customWidth="1"/>
    <col min="48" max="48" width="13.25390625" style="3" customWidth="1"/>
    <col min="49" max="49" width="13.125" style="3" customWidth="1"/>
    <col min="50" max="50" width="15.125" style="3" customWidth="1"/>
    <col min="51" max="51" width="13.875" style="3" customWidth="1"/>
    <col min="52" max="52" width="13.00390625" style="3" customWidth="1"/>
    <col min="53" max="53" width="16.625" style="3" customWidth="1"/>
    <col min="54" max="54" width="15.875" style="3" customWidth="1"/>
    <col min="55" max="55" width="17.375" style="3" customWidth="1"/>
    <col min="56" max="56" width="15.25390625" style="3" customWidth="1"/>
    <col min="57" max="57" width="16.125" style="3" bestFit="1" customWidth="1"/>
    <col min="58" max="58" width="16.25390625" style="3" bestFit="1" customWidth="1"/>
    <col min="59" max="59" width="18.125" style="3" bestFit="1" customWidth="1"/>
    <col min="60" max="60" width="17.375" style="3" customWidth="1"/>
    <col min="61" max="70" width="16.125" style="3" bestFit="1" customWidth="1"/>
    <col min="71" max="73" width="10.75390625" style="3" customWidth="1"/>
    <col min="74" max="74" width="14.625" style="3" customWidth="1"/>
    <col min="75" max="16384" width="10.75390625" style="3" customWidth="1"/>
  </cols>
  <sheetData>
    <row r="1" spans="1:11" ht="24" customHeight="1">
      <c r="A1" s="1"/>
      <c r="B1" s="1"/>
      <c r="C1" s="2"/>
      <c r="D1" s="60" t="s">
        <v>198</v>
      </c>
      <c r="E1" s="60"/>
      <c r="F1" s="60"/>
      <c r="G1" s="60"/>
      <c r="H1" s="60"/>
      <c r="I1" s="1"/>
      <c r="K1" s="47"/>
    </row>
    <row r="2" spans="1:6" ht="6.75" customHeight="1">
      <c r="A2" s="4"/>
      <c r="B2" s="4"/>
      <c r="C2" s="4"/>
      <c r="D2" s="61"/>
      <c r="E2" s="61"/>
      <c r="F2" s="61"/>
    </row>
    <row r="3" spans="1:69" s="29" customFormat="1" ht="12.75" customHeight="1">
      <c r="A3" s="62" t="s">
        <v>0</v>
      </c>
      <c r="B3" s="62"/>
      <c r="C3" s="62"/>
      <c r="D3" s="51" t="s">
        <v>71</v>
      </c>
      <c r="E3" s="53"/>
      <c r="F3" s="48" t="s">
        <v>73</v>
      </c>
      <c r="G3" s="48" t="s">
        <v>75</v>
      </c>
      <c r="H3" s="48" t="s">
        <v>77</v>
      </c>
      <c r="I3" s="51" t="s">
        <v>80</v>
      </c>
      <c r="J3" s="53"/>
      <c r="K3" s="48" t="s">
        <v>82</v>
      </c>
      <c r="L3" s="48" t="s">
        <v>84</v>
      </c>
      <c r="M3" s="51" t="s">
        <v>87</v>
      </c>
      <c r="N3" s="53"/>
      <c r="O3" s="48" t="s">
        <v>89</v>
      </c>
      <c r="P3" s="48" t="s">
        <v>91</v>
      </c>
      <c r="Q3" s="51" t="s">
        <v>95</v>
      </c>
      <c r="R3" s="53"/>
      <c r="S3" s="48" t="s">
        <v>97</v>
      </c>
      <c r="T3" s="48" t="s">
        <v>99</v>
      </c>
      <c r="U3" s="48" t="s">
        <v>101</v>
      </c>
      <c r="V3" s="48" t="s">
        <v>103</v>
      </c>
      <c r="W3" s="51" t="s">
        <v>109</v>
      </c>
      <c r="X3" s="52"/>
      <c r="Y3" s="53"/>
      <c r="Z3" s="48" t="s">
        <v>111</v>
      </c>
      <c r="AA3" s="48" t="s">
        <v>113</v>
      </c>
      <c r="AB3" s="48" t="s">
        <v>115</v>
      </c>
      <c r="AC3" s="48" t="s">
        <v>117</v>
      </c>
      <c r="AD3" s="48" t="s">
        <v>119</v>
      </c>
      <c r="AE3" s="48" t="s">
        <v>121</v>
      </c>
      <c r="AF3" s="48" t="s">
        <v>123</v>
      </c>
      <c r="AG3" s="48" t="s">
        <v>125</v>
      </c>
      <c r="AH3" s="48" t="s">
        <v>127</v>
      </c>
      <c r="AI3" s="48" t="s">
        <v>129</v>
      </c>
      <c r="AJ3" s="48" t="s">
        <v>131</v>
      </c>
      <c r="AK3" s="48" t="s">
        <v>133</v>
      </c>
      <c r="AL3" s="48" t="s">
        <v>135</v>
      </c>
      <c r="AM3" s="48" t="s">
        <v>137</v>
      </c>
      <c r="AN3" s="48" t="s">
        <v>139</v>
      </c>
      <c r="AO3" s="48" t="s">
        <v>141</v>
      </c>
      <c r="AP3" s="48" t="s">
        <v>143</v>
      </c>
      <c r="AQ3" s="48" t="s">
        <v>145</v>
      </c>
      <c r="AR3" s="48" t="s">
        <v>147</v>
      </c>
      <c r="AS3" s="48" t="s">
        <v>149</v>
      </c>
      <c r="AT3" s="48" t="s">
        <v>151</v>
      </c>
      <c r="AU3" s="48" t="s">
        <v>153</v>
      </c>
      <c r="AV3" s="48" t="s">
        <v>155</v>
      </c>
      <c r="AW3" s="48" t="s">
        <v>157</v>
      </c>
      <c r="AX3" s="48" t="s">
        <v>159</v>
      </c>
      <c r="AY3" s="48" t="s">
        <v>161</v>
      </c>
      <c r="AZ3" s="48" t="s">
        <v>163</v>
      </c>
      <c r="BA3" s="48" t="s">
        <v>165</v>
      </c>
      <c r="BB3" s="48" t="s">
        <v>167</v>
      </c>
      <c r="BC3" s="48" t="s">
        <v>169</v>
      </c>
      <c r="BD3" s="48" t="s">
        <v>171</v>
      </c>
      <c r="BE3" s="51" t="s">
        <v>177</v>
      </c>
      <c r="BF3" s="52"/>
      <c r="BG3" s="53"/>
      <c r="BH3" s="48" t="s">
        <v>179</v>
      </c>
      <c r="BI3" s="48" t="s">
        <v>181</v>
      </c>
      <c r="BJ3" s="48" t="s">
        <v>183</v>
      </c>
      <c r="BK3" s="48" t="s">
        <v>185</v>
      </c>
      <c r="BL3" s="48" t="s">
        <v>187</v>
      </c>
      <c r="BM3" s="48" t="s">
        <v>189</v>
      </c>
      <c r="BN3" s="48" t="s">
        <v>191</v>
      </c>
      <c r="BO3" s="48" t="s">
        <v>193</v>
      </c>
      <c r="BP3" s="48" t="s">
        <v>195</v>
      </c>
      <c r="BQ3" s="48" t="s">
        <v>197</v>
      </c>
    </row>
    <row r="4" spans="1:69" s="29" customFormat="1" ht="12.75">
      <c r="A4" s="63" t="s">
        <v>1</v>
      </c>
      <c r="B4" s="63"/>
      <c r="C4" s="63"/>
      <c r="D4" s="54"/>
      <c r="E4" s="56"/>
      <c r="F4" s="49"/>
      <c r="G4" s="49"/>
      <c r="H4" s="49"/>
      <c r="I4" s="54"/>
      <c r="J4" s="56"/>
      <c r="K4" s="49"/>
      <c r="L4" s="49"/>
      <c r="M4" s="54"/>
      <c r="N4" s="56"/>
      <c r="O4" s="49"/>
      <c r="P4" s="49"/>
      <c r="Q4" s="54"/>
      <c r="R4" s="56"/>
      <c r="S4" s="49"/>
      <c r="T4" s="49"/>
      <c r="U4" s="49"/>
      <c r="V4" s="49"/>
      <c r="W4" s="54"/>
      <c r="X4" s="55"/>
      <c r="Y4" s="56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54"/>
      <c r="BF4" s="55"/>
      <c r="BG4" s="56"/>
      <c r="BH4" s="49"/>
      <c r="BI4" s="49"/>
      <c r="BJ4" s="49"/>
      <c r="BK4" s="49"/>
      <c r="BL4" s="49"/>
      <c r="BM4" s="49"/>
      <c r="BN4" s="49"/>
      <c r="BO4" s="49"/>
      <c r="BP4" s="49"/>
      <c r="BQ4" s="49"/>
    </row>
    <row r="5" spans="1:69" s="29" customFormat="1" ht="12.75">
      <c r="A5" s="63" t="s">
        <v>2</v>
      </c>
      <c r="B5" s="63"/>
      <c r="C5" s="63"/>
      <c r="D5" s="54"/>
      <c r="E5" s="56"/>
      <c r="F5" s="49"/>
      <c r="G5" s="49"/>
      <c r="H5" s="49"/>
      <c r="I5" s="54"/>
      <c r="J5" s="56"/>
      <c r="K5" s="49"/>
      <c r="L5" s="49"/>
      <c r="M5" s="54"/>
      <c r="N5" s="56"/>
      <c r="O5" s="49"/>
      <c r="P5" s="49"/>
      <c r="Q5" s="54"/>
      <c r="R5" s="56"/>
      <c r="S5" s="49"/>
      <c r="T5" s="49"/>
      <c r="U5" s="49"/>
      <c r="V5" s="49"/>
      <c r="W5" s="54"/>
      <c r="X5" s="55"/>
      <c r="Y5" s="56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54"/>
      <c r="BF5" s="55"/>
      <c r="BG5" s="56"/>
      <c r="BH5" s="49"/>
      <c r="BI5" s="49"/>
      <c r="BJ5" s="49"/>
      <c r="BK5" s="49"/>
      <c r="BL5" s="49"/>
      <c r="BM5" s="49"/>
      <c r="BN5" s="49"/>
      <c r="BO5" s="49"/>
      <c r="BP5" s="49"/>
      <c r="BQ5" s="49"/>
    </row>
    <row r="6" spans="1:69" s="29" customFormat="1" ht="12.75" customHeight="1" hidden="1">
      <c r="A6" s="30"/>
      <c r="B6" s="31"/>
      <c r="C6" s="32"/>
      <c r="D6" s="57"/>
      <c r="E6" s="59"/>
      <c r="F6" s="50"/>
      <c r="G6" s="50"/>
      <c r="H6" s="50"/>
      <c r="I6" s="57"/>
      <c r="J6" s="59"/>
      <c r="K6" s="50"/>
      <c r="L6" s="50"/>
      <c r="M6" s="57"/>
      <c r="N6" s="59"/>
      <c r="O6" s="50"/>
      <c r="P6" s="50"/>
      <c r="Q6" s="57"/>
      <c r="R6" s="59"/>
      <c r="S6" s="50"/>
      <c r="T6" s="50"/>
      <c r="U6" s="50"/>
      <c r="V6" s="33"/>
      <c r="W6" s="57"/>
      <c r="X6" s="58"/>
      <c r="Y6" s="59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7"/>
      <c r="BF6" s="58"/>
      <c r="BG6" s="59"/>
      <c r="BH6" s="50"/>
      <c r="BI6" s="50"/>
      <c r="BJ6" s="50"/>
      <c r="BK6" s="50"/>
      <c r="BL6" s="50"/>
      <c r="BM6" s="50"/>
      <c r="BN6" s="50"/>
      <c r="BO6" s="50"/>
      <c r="BP6" s="50"/>
      <c r="BQ6" s="50"/>
    </row>
    <row r="7" spans="1:69" s="29" customFormat="1" ht="21" customHeight="1">
      <c r="A7" s="34"/>
      <c r="B7" s="35"/>
      <c r="C7" s="36"/>
      <c r="D7" s="37" t="s">
        <v>67</v>
      </c>
      <c r="E7" s="37" t="s">
        <v>69</v>
      </c>
      <c r="F7" s="38"/>
      <c r="G7" s="38"/>
      <c r="H7" s="38"/>
      <c r="I7" s="37" t="s">
        <v>69</v>
      </c>
      <c r="J7" s="37" t="s">
        <v>67</v>
      </c>
      <c r="K7" s="38"/>
      <c r="L7" s="38"/>
      <c r="M7" s="38" t="s">
        <v>67</v>
      </c>
      <c r="N7" s="38" t="s">
        <v>69</v>
      </c>
      <c r="O7" s="38"/>
      <c r="P7" s="38"/>
      <c r="Q7" s="37" t="s">
        <v>92</v>
      </c>
      <c r="R7" s="37" t="s">
        <v>69</v>
      </c>
      <c r="S7" s="38"/>
      <c r="T7" s="38"/>
      <c r="U7" s="38"/>
      <c r="V7" s="38"/>
      <c r="W7" s="37" t="s">
        <v>69</v>
      </c>
      <c r="X7" s="37" t="s">
        <v>105</v>
      </c>
      <c r="Y7" s="37" t="s">
        <v>107</v>
      </c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7" t="s">
        <v>69</v>
      </c>
      <c r="BF7" s="37" t="s">
        <v>173</v>
      </c>
      <c r="BG7" s="37" t="s">
        <v>175</v>
      </c>
      <c r="BH7" s="38"/>
      <c r="BI7" s="38"/>
      <c r="BJ7" s="38"/>
      <c r="BK7" s="38"/>
      <c r="BL7" s="38"/>
      <c r="BM7" s="38"/>
      <c r="BN7" s="38"/>
      <c r="BO7" s="38"/>
      <c r="BP7" s="38"/>
      <c r="BQ7" s="38"/>
    </row>
    <row r="8" spans="1:69" s="43" customFormat="1" ht="12.75" customHeight="1">
      <c r="A8" s="39"/>
      <c r="B8" s="40"/>
      <c r="C8" s="41"/>
      <c r="D8" s="42" t="s">
        <v>68</v>
      </c>
      <c r="E8" s="42" t="s">
        <v>70</v>
      </c>
      <c r="F8" s="42" t="s">
        <v>72</v>
      </c>
      <c r="G8" s="42" t="s">
        <v>74</v>
      </c>
      <c r="H8" s="42" t="s">
        <v>76</v>
      </c>
      <c r="I8" s="42" t="s">
        <v>78</v>
      </c>
      <c r="J8" s="42" t="s">
        <v>79</v>
      </c>
      <c r="K8" s="42" t="s">
        <v>81</v>
      </c>
      <c r="L8" s="42" t="s">
        <v>83</v>
      </c>
      <c r="M8" s="42" t="s">
        <v>85</v>
      </c>
      <c r="N8" s="42" t="s">
        <v>86</v>
      </c>
      <c r="O8" s="42" t="s">
        <v>88</v>
      </c>
      <c r="P8" s="42" t="s">
        <v>90</v>
      </c>
      <c r="Q8" s="42" t="s">
        <v>93</v>
      </c>
      <c r="R8" s="42" t="s">
        <v>94</v>
      </c>
      <c r="S8" s="42" t="s">
        <v>96</v>
      </c>
      <c r="T8" s="42" t="s">
        <v>98</v>
      </c>
      <c r="U8" s="42" t="s">
        <v>100</v>
      </c>
      <c r="V8" s="42" t="s">
        <v>102</v>
      </c>
      <c r="W8" s="42" t="s">
        <v>104</v>
      </c>
      <c r="X8" s="42" t="s">
        <v>106</v>
      </c>
      <c r="Y8" s="42" t="s">
        <v>108</v>
      </c>
      <c r="Z8" s="42" t="s">
        <v>110</v>
      </c>
      <c r="AA8" s="42" t="s">
        <v>112</v>
      </c>
      <c r="AB8" s="42" t="s">
        <v>114</v>
      </c>
      <c r="AC8" s="42" t="s">
        <v>116</v>
      </c>
      <c r="AD8" s="42" t="s">
        <v>118</v>
      </c>
      <c r="AE8" s="42" t="s">
        <v>120</v>
      </c>
      <c r="AF8" s="42" t="s">
        <v>122</v>
      </c>
      <c r="AG8" s="42" t="s">
        <v>124</v>
      </c>
      <c r="AH8" s="42" t="s">
        <v>126</v>
      </c>
      <c r="AI8" s="42" t="s">
        <v>128</v>
      </c>
      <c r="AJ8" s="42" t="s">
        <v>130</v>
      </c>
      <c r="AK8" s="42" t="s">
        <v>132</v>
      </c>
      <c r="AL8" s="42" t="s">
        <v>134</v>
      </c>
      <c r="AM8" s="42" t="s">
        <v>136</v>
      </c>
      <c r="AN8" s="42" t="s">
        <v>138</v>
      </c>
      <c r="AO8" s="42" t="s">
        <v>140</v>
      </c>
      <c r="AP8" s="42" t="s">
        <v>142</v>
      </c>
      <c r="AQ8" s="42" t="s">
        <v>144</v>
      </c>
      <c r="AR8" s="42" t="s">
        <v>146</v>
      </c>
      <c r="AS8" s="42" t="s">
        <v>148</v>
      </c>
      <c r="AT8" s="42" t="s">
        <v>150</v>
      </c>
      <c r="AU8" s="42" t="s">
        <v>152</v>
      </c>
      <c r="AV8" s="42" t="s">
        <v>154</v>
      </c>
      <c r="AW8" s="42" t="s">
        <v>156</v>
      </c>
      <c r="AX8" s="42" t="s">
        <v>158</v>
      </c>
      <c r="AY8" s="42" t="s">
        <v>160</v>
      </c>
      <c r="AZ8" s="42" t="s">
        <v>162</v>
      </c>
      <c r="BA8" s="42" t="s">
        <v>164</v>
      </c>
      <c r="BB8" s="42" t="s">
        <v>166</v>
      </c>
      <c r="BC8" s="42" t="s">
        <v>168</v>
      </c>
      <c r="BD8" s="42" t="s">
        <v>170</v>
      </c>
      <c r="BE8" s="42" t="s">
        <v>172</v>
      </c>
      <c r="BF8" s="42" t="s">
        <v>174</v>
      </c>
      <c r="BG8" s="42" t="s">
        <v>176</v>
      </c>
      <c r="BH8" s="42" t="s">
        <v>178</v>
      </c>
      <c r="BI8" s="42" t="s">
        <v>180</v>
      </c>
      <c r="BJ8" s="42" t="s">
        <v>182</v>
      </c>
      <c r="BK8" s="42" t="s">
        <v>184</v>
      </c>
      <c r="BL8" s="42" t="s">
        <v>186</v>
      </c>
      <c r="BM8" s="42" t="s">
        <v>188</v>
      </c>
      <c r="BN8" s="42" t="s">
        <v>190</v>
      </c>
      <c r="BO8" s="42" t="s">
        <v>192</v>
      </c>
      <c r="BP8" s="42" t="s">
        <v>194</v>
      </c>
      <c r="BQ8" s="42" t="s">
        <v>196</v>
      </c>
    </row>
    <row r="9" spans="1:69" s="29" customFormat="1" ht="24.75">
      <c r="A9" s="44" t="s">
        <v>3</v>
      </c>
      <c r="B9" s="45" t="s">
        <v>4</v>
      </c>
      <c r="C9" s="45" t="s">
        <v>5</v>
      </c>
      <c r="D9" s="46" t="s">
        <v>6</v>
      </c>
      <c r="E9" s="46" t="s">
        <v>6</v>
      </c>
      <c r="F9" s="46" t="s">
        <v>6</v>
      </c>
      <c r="G9" s="46" t="s">
        <v>6</v>
      </c>
      <c r="H9" s="46" t="s">
        <v>6</v>
      </c>
      <c r="I9" s="46" t="s">
        <v>6</v>
      </c>
      <c r="J9" s="46" t="s">
        <v>6</v>
      </c>
      <c r="K9" s="46" t="s">
        <v>6</v>
      </c>
      <c r="L9" s="46" t="s">
        <v>6</v>
      </c>
      <c r="M9" s="46" t="s">
        <v>6</v>
      </c>
      <c r="N9" s="46" t="s">
        <v>6</v>
      </c>
      <c r="O9" s="46" t="s">
        <v>6</v>
      </c>
      <c r="P9" s="46" t="s">
        <v>6</v>
      </c>
      <c r="Q9" s="46" t="s">
        <v>6</v>
      </c>
      <c r="R9" s="46" t="s">
        <v>6</v>
      </c>
      <c r="S9" s="46" t="s">
        <v>6</v>
      </c>
      <c r="T9" s="46" t="s">
        <v>6</v>
      </c>
      <c r="U9" s="46" t="s">
        <v>6</v>
      </c>
      <c r="V9" s="46" t="s">
        <v>6</v>
      </c>
      <c r="W9" s="46" t="s">
        <v>6</v>
      </c>
      <c r="X9" s="46" t="s">
        <v>6</v>
      </c>
      <c r="Y9" s="46" t="s">
        <v>6</v>
      </c>
      <c r="Z9" s="46" t="s">
        <v>6</v>
      </c>
      <c r="AA9" s="46" t="s">
        <v>6</v>
      </c>
      <c r="AB9" s="46" t="s">
        <v>6</v>
      </c>
      <c r="AC9" s="46" t="s">
        <v>6</v>
      </c>
      <c r="AD9" s="46" t="s">
        <v>6</v>
      </c>
      <c r="AE9" s="46" t="s">
        <v>6</v>
      </c>
      <c r="AF9" s="46" t="s">
        <v>6</v>
      </c>
      <c r="AG9" s="46" t="s">
        <v>6</v>
      </c>
      <c r="AH9" s="46" t="s">
        <v>6</v>
      </c>
      <c r="AI9" s="46" t="s">
        <v>6</v>
      </c>
      <c r="AJ9" s="46" t="s">
        <v>6</v>
      </c>
      <c r="AK9" s="46" t="s">
        <v>6</v>
      </c>
      <c r="AL9" s="46" t="s">
        <v>6</v>
      </c>
      <c r="AM9" s="46" t="s">
        <v>6</v>
      </c>
      <c r="AN9" s="46" t="s">
        <v>6</v>
      </c>
      <c r="AO9" s="46" t="s">
        <v>6</v>
      </c>
      <c r="AP9" s="46" t="s">
        <v>6</v>
      </c>
      <c r="AQ9" s="46" t="s">
        <v>6</v>
      </c>
      <c r="AR9" s="46" t="s">
        <v>6</v>
      </c>
      <c r="AS9" s="46" t="s">
        <v>6</v>
      </c>
      <c r="AT9" s="46" t="s">
        <v>6</v>
      </c>
      <c r="AU9" s="46" t="s">
        <v>6</v>
      </c>
      <c r="AV9" s="46" t="s">
        <v>6</v>
      </c>
      <c r="AW9" s="46" t="s">
        <v>6</v>
      </c>
      <c r="AX9" s="46" t="s">
        <v>6</v>
      </c>
      <c r="AY9" s="46" t="s">
        <v>6</v>
      </c>
      <c r="AZ9" s="46" t="s">
        <v>6</v>
      </c>
      <c r="BA9" s="46" t="s">
        <v>6</v>
      </c>
      <c r="BB9" s="46" t="s">
        <v>6</v>
      </c>
      <c r="BC9" s="46" t="s">
        <v>6</v>
      </c>
      <c r="BD9" s="46" t="s">
        <v>6</v>
      </c>
      <c r="BE9" s="46" t="s">
        <v>6</v>
      </c>
      <c r="BF9" s="46" t="s">
        <v>6</v>
      </c>
      <c r="BG9" s="46" t="s">
        <v>6</v>
      </c>
      <c r="BH9" s="46" t="s">
        <v>6</v>
      </c>
      <c r="BI9" s="46" t="s">
        <v>6</v>
      </c>
      <c r="BJ9" s="46" t="s">
        <v>6</v>
      </c>
      <c r="BK9" s="46" t="s">
        <v>6</v>
      </c>
      <c r="BL9" s="46" t="s">
        <v>6</v>
      </c>
      <c r="BM9" s="46" t="s">
        <v>6</v>
      </c>
      <c r="BN9" s="46" t="s">
        <v>6</v>
      </c>
      <c r="BO9" s="46" t="s">
        <v>6</v>
      </c>
      <c r="BP9" s="46" t="s">
        <v>6</v>
      </c>
      <c r="BQ9" s="46" t="s">
        <v>6</v>
      </c>
    </row>
    <row r="10" spans="1:69" ht="12.75">
      <c r="A10" s="5" t="s">
        <v>7</v>
      </c>
      <c r="B10" s="6" t="s">
        <v>8</v>
      </c>
      <c r="C10" s="7" t="s">
        <v>8</v>
      </c>
      <c r="D10" s="8">
        <v>23735.58</v>
      </c>
      <c r="E10" s="8">
        <v>233758.27</v>
      </c>
      <c r="F10" s="8">
        <v>67573362.52</v>
      </c>
      <c r="G10" s="8">
        <v>3709115.02</v>
      </c>
      <c r="H10" s="8">
        <v>5845836.6</v>
      </c>
      <c r="I10" s="8">
        <v>102944.31</v>
      </c>
      <c r="J10" s="8">
        <v>2856.07</v>
      </c>
      <c r="K10" s="8">
        <v>33375.24</v>
      </c>
      <c r="L10" s="8">
        <v>1769859.02</v>
      </c>
      <c r="M10" s="8"/>
      <c r="N10" s="8"/>
      <c r="O10" s="8">
        <v>47756.52</v>
      </c>
      <c r="P10" s="8">
        <v>406609.12</v>
      </c>
      <c r="Q10" s="8">
        <v>384839.3</v>
      </c>
      <c r="R10" s="8">
        <v>67224.98</v>
      </c>
      <c r="S10" s="8">
        <v>66656.06</v>
      </c>
      <c r="T10" s="8">
        <v>1239984.31</v>
      </c>
      <c r="U10" s="8">
        <v>181634.43</v>
      </c>
      <c r="V10" s="8">
        <v>85475271700.44</v>
      </c>
      <c r="W10" s="8">
        <v>42555.84</v>
      </c>
      <c r="X10" s="8">
        <v>20696.75</v>
      </c>
      <c r="Y10" s="8">
        <v>409043.26</v>
      </c>
      <c r="Z10" s="8">
        <v>656259.41</v>
      </c>
      <c r="AA10" s="8">
        <v>348495.06</v>
      </c>
      <c r="AB10" s="8">
        <v>94175.75</v>
      </c>
      <c r="AC10" s="8">
        <v>173310.03</v>
      </c>
      <c r="AD10" s="8">
        <v>87151.84</v>
      </c>
      <c r="AE10" s="8">
        <v>836259.74</v>
      </c>
      <c r="AF10" s="8">
        <v>1511984.99</v>
      </c>
      <c r="AG10" s="8">
        <v>545412.85</v>
      </c>
      <c r="AH10" s="8">
        <v>1312135.88</v>
      </c>
      <c r="AI10" s="8">
        <v>367060.63</v>
      </c>
      <c r="AJ10" s="8">
        <v>12558035.96</v>
      </c>
      <c r="AK10" s="8">
        <v>30653.54</v>
      </c>
      <c r="AL10" s="8">
        <v>158866.37</v>
      </c>
      <c r="AM10" s="8">
        <v>48354.1</v>
      </c>
      <c r="AN10" s="8">
        <v>89271.35</v>
      </c>
      <c r="AO10" s="8">
        <v>28579.71</v>
      </c>
      <c r="AP10" s="8">
        <v>367280.81</v>
      </c>
      <c r="AQ10" s="8">
        <v>12510371.35</v>
      </c>
      <c r="AR10" s="8">
        <v>6039204.19</v>
      </c>
      <c r="AS10" s="8">
        <v>647388.07</v>
      </c>
      <c r="AT10" s="8">
        <v>361441.92</v>
      </c>
      <c r="AU10" s="8">
        <v>147405.95</v>
      </c>
      <c r="AV10" s="8">
        <v>10445650.86</v>
      </c>
      <c r="AW10" s="8">
        <v>29226.49</v>
      </c>
      <c r="AX10" s="8">
        <v>26297.12</v>
      </c>
      <c r="AY10" s="8">
        <v>5354821.18</v>
      </c>
      <c r="AZ10" s="8"/>
      <c r="BA10" s="8">
        <v>52892.7</v>
      </c>
      <c r="BB10" s="8">
        <v>153885.47</v>
      </c>
      <c r="BC10" s="8">
        <v>2208879.28</v>
      </c>
      <c r="BD10" s="8"/>
      <c r="BE10" s="8">
        <v>31480.59</v>
      </c>
      <c r="BF10" s="8">
        <v>79540.89</v>
      </c>
      <c r="BG10" s="8">
        <v>25166.68</v>
      </c>
      <c r="BH10" s="8">
        <v>4489763.05</v>
      </c>
      <c r="BI10" s="8">
        <v>212194.38</v>
      </c>
      <c r="BJ10" s="8">
        <v>15920766.41</v>
      </c>
      <c r="BK10" s="8">
        <v>250528927.48</v>
      </c>
      <c r="BL10" s="8">
        <v>10079367.83</v>
      </c>
      <c r="BM10" s="8">
        <v>5878.58</v>
      </c>
      <c r="BN10" s="8">
        <v>207909.98</v>
      </c>
      <c r="BO10" s="8">
        <v>427286.8</v>
      </c>
      <c r="BP10" s="8">
        <v>683.23</v>
      </c>
      <c r="BQ10" s="8">
        <v>687979.63</v>
      </c>
    </row>
    <row r="11" spans="1:69" ht="12.75">
      <c r="A11" s="5" t="s">
        <v>9</v>
      </c>
      <c r="B11" s="6" t="s">
        <v>10</v>
      </c>
      <c r="C11" s="9" t="s">
        <v>10</v>
      </c>
      <c r="D11" s="8">
        <v>319177.4</v>
      </c>
      <c r="E11" s="8">
        <v>2127849.32</v>
      </c>
      <c r="F11" s="8">
        <v>70000000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/>
      <c r="N11" s="8"/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1227212.05</v>
      </c>
      <c r="AC11" s="8">
        <v>6400257.53</v>
      </c>
      <c r="AD11" s="8">
        <v>0</v>
      </c>
      <c r="AE11" s="8">
        <v>0</v>
      </c>
      <c r="AF11" s="8">
        <v>150688376.71</v>
      </c>
      <c r="AG11" s="8">
        <v>0</v>
      </c>
      <c r="AH11" s="8">
        <v>20235068.49</v>
      </c>
      <c r="AI11" s="8">
        <v>0</v>
      </c>
      <c r="AJ11" s="8">
        <v>0</v>
      </c>
      <c r="AK11" s="8">
        <v>0</v>
      </c>
      <c r="AL11" s="8">
        <v>0</v>
      </c>
      <c r="AM11" s="8">
        <v>882048.6</v>
      </c>
      <c r="AN11" s="8">
        <v>0</v>
      </c>
      <c r="AO11" s="8">
        <v>4467415.08</v>
      </c>
      <c r="AP11" s="8">
        <v>0</v>
      </c>
      <c r="AQ11" s="8">
        <v>0</v>
      </c>
      <c r="AR11" s="8">
        <v>411750000</v>
      </c>
      <c r="AS11" s="8">
        <v>10090410.96</v>
      </c>
      <c r="AT11" s="8">
        <v>10000000</v>
      </c>
      <c r="AU11" s="8">
        <v>0</v>
      </c>
      <c r="AV11" s="8">
        <v>124063561.64</v>
      </c>
      <c r="AW11" s="8">
        <v>3775002.74</v>
      </c>
      <c r="AX11" s="8">
        <v>0</v>
      </c>
      <c r="AY11" s="8">
        <v>0</v>
      </c>
      <c r="AZ11" s="8"/>
      <c r="BA11" s="8">
        <v>200000</v>
      </c>
      <c r="BB11" s="8">
        <v>82337013.7</v>
      </c>
      <c r="BC11" s="8">
        <v>50000000</v>
      </c>
      <c r="BD11" s="8"/>
      <c r="BE11" s="8">
        <v>1098140.72</v>
      </c>
      <c r="BF11" s="8">
        <v>3131278.8</v>
      </c>
      <c r="BG11" s="8">
        <v>219224.38</v>
      </c>
      <c r="BH11" s="8">
        <v>0</v>
      </c>
      <c r="BI11" s="8">
        <v>20000000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8">
        <v>0</v>
      </c>
      <c r="BP11" s="8">
        <v>0</v>
      </c>
      <c r="BQ11" s="8">
        <v>827090.4</v>
      </c>
    </row>
    <row r="12" spans="1:69" ht="12.75">
      <c r="A12" s="5" t="s">
        <v>11</v>
      </c>
      <c r="B12" s="6"/>
      <c r="C12" s="9" t="s">
        <v>12</v>
      </c>
      <c r="D12" s="8">
        <v>5037717.36</v>
      </c>
      <c r="E12" s="8">
        <v>56592012.06</v>
      </c>
      <c r="F12" s="8">
        <v>719276640.15</v>
      </c>
      <c r="G12" s="8">
        <v>25581902.5</v>
      </c>
      <c r="H12" s="8">
        <v>254298619.63</v>
      </c>
      <c r="I12" s="8">
        <v>24158896.93</v>
      </c>
      <c r="J12" s="8">
        <v>1285629.97</v>
      </c>
      <c r="K12" s="8">
        <v>11109164.85</v>
      </c>
      <c r="L12" s="8">
        <v>220835253.11</v>
      </c>
      <c r="M12" s="8"/>
      <c r="N12" s="8"/>
      <c r="O12" s="8">
        <v>5429948.25</v>
      </c>
      <c r="P12" s="8">
        <v>199208965.86</v>
      </c>
      <c r="Q12" s="8">
        <v>157257442.09</v>
      </c>
      <c r="R12" s="8">
        <v>12588803.56</v>
      </c>
      <c r="S12" s="8">
        <v>413918655.86</v>
      </c>
      <c r="T12" s="8">
        <v>6637857.28</v>
      </c>
      <c r="U12" s="8">
        <v>137907383.79</v>
      </c>
      <c r="V12" s="8">
        <v>359038138676.35</v>
      </c>
      <c r="W12" s="8">
        <v>6410324.25</v>
      </c>
      <c r="X12" s="8">
        <v>1132649.32</v>
      </c>
      <c r="Y12" s="8">
        <v>28118305.77</v>
      </c>
      <c r="Z12" s="8">
        <v>25320639.55</v>
      </c>
      <c r="AA12" s="8">
        <v>24052600.2</v>
      </c>
      <c r="AB12" s="8">
        <v>25233716.95</v>
      </c>
      <c r="AC12" s="8">
        <v>29702398.19</v>
      </c>
      <c r="AD12" s="8">
        <v>14032409.65</v>
      </c>
      <c r="AE12" s="8">
        <v>3196395.66</v>
      </c>
      <c r="AF12" s="8">
        <v>639097877.83</v>
      </c>
      <c r="AG12" s="8">
        <v>156954516.9</v>
      </c>
      <c r="AH12" s="8">
        <v>171213133.67</v>
      </c>
      <c r="AI12" s="8">
        <v>83912389.96</v>
      </c>
      <c r="AJ12" s="8">
        <v>119311921.71</v>
      </c>
      <c r="AK12" s="8">
        <v>20387217.22</v>
      </c>
      <c r="AL12" s="8">
        <v>2189678.81</v>
      </c>
      <c r="AM12" s="8">
        <v>13017381.44</v>
      </c>
      <c r="AN12" s="8">
        <v>9324468.8</v>
      </c>
      <c r="AO12" s="8">
        <v>22591050.36</v>
      </c>
      <c r="AP12" s="8">
        <v>21040699.16</v>
      </c>
      <c r="AQ12" s="8">
        <v>28722724.43</v>
      </c>
      <c r="AR12" s="8">
        <v>1749265948.83</v>
      </c>
      <c r="AS12" s="8">
        <v>112311669.29</v>
      </c>
      <c r="AT12" s="8">
        <v>50749312.8</v>
      </c>
      <c r="AU12" s="8">
        <v>24948573.62</v>
      </c>
      <c r="AV12" s="8">
        <v>1524121224.07</v>
      </c>
      <c r="AW12" s="8">
        <v>22812519.32</v>
      </c>
      <c r="AX12" s="8">
        <v>91565162.13</v>
      </c>
      <c r="AY12" s="8">
        <v>442403419.13</v>
      </c>
      <c r="AZ12" s="8"/>
      <c r="BA12" s="8">
        <v>292293.5</v>
      </c>
      <c r="BB12" s="8">
        <v>405732779.67</v>
      </c>
      <c r="BC12" s="8">
        <v>547666961.85</v>
      </c>
      <c r="BD12" s="8"/>
      <c r="BE12" s="8">
        <v>5001715.86</v>
      </c>
      <c r="BF12" s="8">
        <v>15712380.15</v>
      </c>
      <c r="BG12" s="8">
        <v>2686425.54</v>
      </c>
      <c r="BH12" s="8">
        <v>1364875623.12</v>
      </c>
      <c r="BI12" s="8">
        <v>87629235.66</v>
      </c>
      <c r="BJ12" s="8">
        <v>78598023.33</v>
      </c>
      <c r="BK12" s="8">
        <v>1243341014.49</v>
      </c>
      <c r="BL12" s="8">
        <v>49961528.79</v>
      </c>
      <c r="BM12" s="8">
        <v>1054821.1</v>
      </c>
      <c r="BN12" s="8">
        <v>9343900.4</v>
      </c>
      <c r="BO12" s="8">
        <v>36682339</v>
      </c>
      <c r="BP12" s="8">
        <v>118751.08</v>
      </c>
      <c r="BQ12" s="8">
        <v>6873889.36</v>
      </c>
    </row>
    <row r="13" spans="1:69" ht="12.75">
      <c r="A13" s="5" t="s">
        <v>13</v>
      </c>
      <c r="B13" s="6" t="s">
        <v>12</v>
      </c>
      <c r="C13" s="10"/>
      <c r="D13" s="8">
        <v>268976.16</v>
      </c>
      <c r="E13" s="8">
        <v>13210625.35</v>
      </c>
      <c r="F13" s="8">
        <v>151468738.53</v>
      </c>
      <c r="G13" s="8">
        <v>0</v>
      </c>
      <c r="H13" s="8">
        <v>33381617.24</v>
      </c>
      <c r="I13" s="8">
        <v>6210744.2</v>
      </c>
      <c r="J13" s="8">
        <v>527780.59</v>
      </c>
      <c r="K13" s="8">
        <v>0</v>
      </c>
      <c r="L13" s="8">
        <v>0</v>
      </c>
      <c r="M13" s="8"/>
      <c r="N13" s="8"/>
      <c r="O13" s="8">
        <v>0</v>
      </c>
      <c r="P13" s="8">
        <v>26584591</v>
      </c>
      <c r="Q13" s="8">
        <v>0</v>
      </c>
      <c r="R13" s="8">
        <v>0</v>
      </c>
      <c r="S13" s="8">
        <v>341883637.42</v>
      </c>
      <c r="T13" s="8">
        <v>921383.88</v>
      </c>
      <c r="U13" s="8">
        <v>0</v>
      </c>
      <c r="V13" s="8">
        <v>183131387580.07</v>
      </c>
      <c r="W13" s="8">
        <v>1709201.5</v>
      </c>
      <c r="X13" s="8">
        <v>557099</v>
      </c>
      <c r="Y13" s="8">
        <v>4624306</v>
      </c>
      <c r="Z13" s="8">
        <v>0</v>
      </c>
      <c r="AA13" s="8">
        <v>0</v>
      </c>
      <c r="AB13" s="8">
        <v>2639476.12</v>
      </c>
      <c r="AC13" s="8">
        <v>0</v>
      </c>
      <c r="AD13" s="8">
        <v>0</v>
      </c>
      <c r="AE13" s="8">
        <v>469807.3</v>
      </c>
      <c r="AF13" s="8">
        <v>0</v>
      </c>
      <c r="AG13" s="8">
        <v>0</v>
      </c>
      <c r="AH13" s="8">
        <v>0</v>
      </c>
      <c r="AI13" s="8">
        <v>1270839.24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53965020.4</v>
      </c>
      <c r="AW13" s="8">
        <v>0</v>
      </c>
      <c r="AX13" s="8">
        <v>51753778.73</v>
      </c>
      <c r="AY13" s="8">
        <v>0</v>
      </c>
      <c r="AZ13" s="8"/>
      <c r="BA13" s="8">
        <v>0</v>
      </c>
      <c r="BB13" s="8">
        <v>38476961.17</v>
      </c>
      <c r="BC13" s="8">
        <v>31692687.66</v>
      </c>
      <c r="BD13" s="8"/>
      <c r="BE13" s="8">
        <v>330388.47</v>
      </c>
      <c r="BF13" s="8">
        <v>428650.79</v>
      </c>
      <c r="BG13" s="8">
        <v>910854.96</v>
      </c>
      <c r="BH13" s="8">
        <v>0</v>
      </c>
      <c r="BI13" s="8">
        <v>0</v>
      </c>
      <c r="BJ13" s="8">
        <v>18515829.22</v>
      </c>
      <c r="BK13" s="8">
        <v>297185539.85</v>
      </c>
      <c r="BL13" s="8">
        <v>11722178.55</v>
      </c>
      <c r="BM13" s="8">
        <v>0</v>
      </c>
      <c r="BN13" s="8">
        <v>0</v>
      </c>
      <c r="BO13" s="8">
        <v>0</v>
      </c>
      <c r="BP13" s="8">
        <v>79538.98</v>
      </c>
      <c r="BQ13" s="8">
        <v>857708.65</v>
      </c>
    </row>
    <row r="14" spans="1:69" ht="20.25" customHeight="1">
      <c r="A14" s="5" t="s">
        <v>14</v>
      </c>
      <c r="B14" s="6" t="s">
        <v>15</v>
      </c>
      <c r="C14" s="11"/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/>
      <c r="N14" s="8"/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172449291498.6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/>
      <c r="BA14" s="8">
        <v>0</v>
      </c>
      <c r="BB14" s="8">
        <v>0</v>
      </c>
      <c r="BC14" s="8">
        <v>0</v>
      </c>
      <c r="BD14" s="8"/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</row>
    <row r="15" spans="1:69" ht="12.75">
      <c r="A15" s="5" t="s">
        <v>16</v>
      </c>
      <c r="B15" s="6" t="s">
        <v>17</v>
      </c>
      <c r="C15" s="11"/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/>
      <c r="N15" s="8"/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3457459597.68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/>
      <c r="BA15" s="8">
        <v>0</v>
      </c>
      <c r="BB15" s="8">
        <v>0</v>
      </c>
      <c r="BC15" s="8">
        <v>0</v>
      </c>
      <c r="BD15" s="8"/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</row>
    <row r="16" spans="1:69" ht="12.75">
      <c r="A16" s="5" t="s">
        <v>18</v>
      </c>
      <c r="B16" s="6" t="s">
        <v>19</v>
      </c>
      <c r="C16" s="12" t="s">
        <v>20</v>
      </c>
      <c r="D16" s="8">
        <v>495900</v>
      </c>
      <c r="E16" s="8">
        <v>5752440</v>
      </c>
      <c r="F16" s="8">
        <v>137561156.37</v>
      </c>
      <c r="G16" s="8">
        <v>3729009</v>
      </c>
      <c r="H16" s="8">
        <v>50346076.56</v>
      </c>
      <c r="I16" s="8">
        <v>9231871.29</v>
      </c>
      <c r="J16" s="8">
        <v>405622.88</v>
      </c>
      <c r="K16" s="8">
        <v>788017.05</v>
      </c>
      <c r="L16" s="8">
        <v>48556153.4</v>
      </c>
      <c r="M16" s="8"/>
      <c r="N16" s="8"/>
      <c r="O16" s="8">
        <v>2476976.3</v>
      </c>
      <c r="P16" s="8">
        <v>15691525</v>
      </c>
      <c r="Q16" s="8">
        <v>31814906.33</v>
      </c>
      <c r="R16" s="8">
        <v>2644776.42</v>
      </c>
      <c r="S16" s="8">
        <v>0</v>
      </c>
      <c r="T16" s="8">
        <v>2354806.15</v>
      </c>
      <c r="U16" s="8">
        <v>46406226.6</v>
      </c>
      <c r="V16" s="8">
        <v>0</v>
      </c>
      <c r="W16" s="8">
        <v>378224.8</v>
      </c>
      <c r="X16" s="8">
        <v>142493.52</v>
      </c>
      <c r="Y16" s="8">
        <v>2243851.8</v>
      </c>
      <c r="Z16" s="8">
        <v>7933923</v>
      </c>
      <c r="AA16" s="8">
        <v>1054678</v>
      </c>
      <c r="AB16" s="8">
        <v>1371744</v>
      </c>
      <c r="AC16" s="8">
        <v>3132248</v>
      </c>
      <c r="AD16" s="8">
        <v>2383330.53</v>
      </c>
      <c r="AE16" s="8">
        <v>1237477.36</v>
      </c>
      <c r="AF16" s="8">
        <v>86840583.55</v>
      </c>
      <c r="AG16" s="8">
        <v>52107721.9</v>
      </c>
      <c r="AH16" s="8">
        <v>66035744.8</v>
      </c>
      <c r="AI16" s="8">
        <v>19620229.8</v>
      </c>
      <c r="AJ16" s="8">
        <v>6316050</v>
      </c>
      <c r="AK16" s="8">
        <v>8004432.2</v>
      </c>
      <c r="AL16" s="8">
        <v>277482.38</v>
      </c>
      <c r="AM16" s="8">
        <v>2395991.45</v>
      </c>
      <c r="AN16" s="8">
        <v>1397062.5</v>
      </c>
      <c r="AO16" s="8">
        <v>964405.9</v>
      </c>
      <c r="AP16" s="8">
        <v>3795825.43</v>
      </c>
      <c r="AQ16" s="8">
        <v>2105040.2</v>
      </c>
      <c r="AR16" s="8">
        <v>477954463.81</v>
      </c>
      <c r="AS16" s="8">
        <v>23919880</v>
      </c>
      <c r="AT16" s="8">
        <v>18291577</v>
      </c>
      <c r="AU16" s="8">
        <v>3812682.98</v>
      </c>
      <c r="AV16" s="8">
        <v>389988415.17</v>
      </c>
      <c r="AW16" s="8">
        <v>3769455</v>
      </c>
      <c r="AX16" s="8">
        <v>6872498.4</v>
      </c>
      <c r="AY16" s="8">
        <v>162405938.83</v>
      </c>
      <c r="AZ16" s="8"/>
      <c r="BA16" s="8">
        <v>0</v>
      </c>
      <c r="BB16" s="8">
        <v>0</v>
      </c>
      <c r="BC16" s="8">
        <v>71530311.35</v>
      </c>
      <c r="BD16" s="8"/>
      <c r="BE16" s="8">
        <v>1182456.3</v>
      </c>
      <c r="BF16" s="8">
        <v>55146</v>
      </c>
      <c r="BG16" s="8">
        <v>601181.7</v>
      </c>
      <c r="BH16" s="8">
        <v>239700914.64</v>
      </c>
      <c r="BI16" s="8">
        <v>12508954.8</v>
      </c>
      <c r="BJ16" s="8">
        <v>4706410.2</v>
      </c>
      <c r="BK16" s="8">
        <v>76794766.84</v>
      </c>
      <c r="BL16" s="8">
        <v>3241514.6</v>
      </c>
      <c r="BM16" s="8">
        <v>135990.28</v>
      </c>
      <c r="BN16" s="8">
        <v>0</v>
      </c>
      <c r="BO16" s="8">
        <v>5310515</v>
      </c>
      <c r="BP16" s="8">
        <v>12971.6</v>
      </c>
      <c r="BQ16" s="8">
        <v>1355635.2</v>
      </c>
    </row>
    <row r="17" spans="1:69" ht="12.75">
      <c r="A17" s="13" t="s">
        <v>21</v>
      </c>
      <c r="B17" s="6" t="s">
        <v>22</v>
      </c>
      <c r="C17" s="12" t="s">
        <v>23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212036</v>
      </c>
      <c r="J17" s="8">
        <v>48190</v>
      </c>
      <c r="K17" s="8">
        <v>0</v>
      </c>
      <c r="L17" s="8">
        <v>0</v>
      </c>
      <c r="M17" s="8"/>
      <c r="N17" s="8"/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14782764.4</v>
      </c>
      <c r="AS17" s="8">
        <v>0</v>
      </c>
      <c r="AT17" s="8">
        <v>3373300</v>
      </c>
      <c r="AU17" s="8">
        <v>0</v>
      </c>
      <c r="AV17" s="8">
        <v>32107069.4</v>
      </c>
      <c r="AW17" s="8">
        <v>0</v>
      </c>
      <c r="AX17" s="8">
        <v>0</v>
      </c>
      <c r="AY17" s="8">
        <v>0</v>
      </c>
      <c r="AZ17" s="8"/>
      <c r="BA17" s="8">
        <v>0</v>
      </c>
      <c r="BB17" s="8">
        <v>0</v>
      </c>
      <c r="BC17" s="8">
        <v>0</v>
      </c>
      <c r="BD17" s="8"/>
      <c r="BE17" s="8">
        <v>0</v>
      </c>
      <c r="BF17" s="8">
        <v>0</v>
      </c>
      <c r="BG17" s="8">
        <v>0</v>
      </c>
      <c r="BH17" s="8">
        <v>0</v>
      </c>
      <c r="BI17" s="8">
        <v>2023980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771040</v>
      </c>
      <c r="BP17" s="8">
        <v>0</v>
      </c>
      <c r="BQ17" s="8">
        <v>0</v>
      </c>
    </row>
    <row r="18" spans="1:69" ht="12.75">
      <c r="A18" s="5" t="s">
        <v>24</v>
      </c>
      <c r="B18" s="6" t="s">
        <v>25</v>
      </c>
      <c r="C18" s="12" t="s">
        <v>26</v>
      </c>
      <c r="D18" s="8">
        <v>4272841.2</v>
      </c>
      <c r="E18" s="8">
        <v>7969512.5</v>
      </c>
      <c r="F18" s="8">
        <v>225759665.25</v>
      </c>
      <c r="G18" s="8">
        <v>12570891.4</v>
      </c>
      <c r="H18" s="8">
        <v>170569990.46</v>
      </c>
      <c r="I18" s="8">
        <v>7703736.5</v>
      </c>
      <c r="J18" s="8">
        <v>290791.1</v>
      </c>
      <c r="K18" s="8">
        <v>6953984</v>
      </c>
      <c r="L18" s="8">
        <v>149556864.3</v>
      </c>
      <c r="M18" s="8"/>
      <c r="N18" s="8"/>
      <c r="O18" s="8">
        <v>2431535.65</v>
      </c>
      <c r="P18" s="8">
        <v>115092862.86</v>
      </c>
      <c r="Q18" s="8">
        <v>73121719.5</v>
      </c>
      <c r="R18" s="8">
        <v>7810832</v>
      </c>
      <c r="S18" s="8">
        <v>8584493.4</v>
      </c>
      <c r="T18" s="8">
        <v>2534932.64</v>
      </c>
      <c r="U18" s="8">
        <v>56238257.6</v>
      </c>
      <c r="V18" s="8">
        <v>0</v>
      </c>
      <c r="W18" s="8">
        <v>1873979</v>
      </c>
      <c r="X18" s="8">
        <v>309547.9</v>
      </c>
      <c r="Y18" s="8">
        <v>8348183.5</v>
      </c>
      <c r="Z18" s="8">
        <v>17386716.55</v>
      </c>
      <c r="AA18" s="8">
        <v>9181265.8</v>
      </c>
      <c r="AB18" s="8">
        <v>15649246.5</v>
      </c>
      <c r="AC18" s="8">
        <v>26570148.6</v>
      </c>
      <c r="AD18" s="8">
        <v>8461779.9</v>
      </c>
      <c r="AE18" s="8">
        <v>1239681.9</v>
      </c>
      <c r="AF18" s="8">
        <v>441152138.04</v>
      </c>
      <c r="AG18" s="8">
        <v>88573007.7</v>
      </c>
      <c r="AH18" s="8">
        <v>77659314.6</v>
      </c>
      <c r="AI18" s="8">
        <v>30585015</v>
      </c>
      <c r="AJ18" s="8">
        <v>97812810.8</v>
      </c>
      <c r="AK18" s="8">
        <v>7922987</v>
      </c>
      <c r="AL18" s="8">
        <v>1414175.18</v>
      </c>
      <c r="AM18" s="8">
        <v>1760236.7</v>
      </c>
      <c r="AN18" s="8">
        <v>6465101.5</v>
      </c>
      <c r="AO18" s="8">
        <v>7453328.58</v>
      </c>
      <c r="AP18" s="8">
        <v>12688260.1</v>
      </c>
      <c r="AQ18" s="8">
        <v>13900931.4</v>
      </c>
      <c r="AR18" s="8">
        <v>934761903.14</v>
      </c>
      <c r="AS18" s="8">
        <v>18852113.6</v>
      </c>
      <c r="AT18" s="8">
        <v>21635270</v>
      </c>
      <c r="AU18" s="8">
        <v>16460814.3</v>
      </c>
      <c r="AV18" s="8">
        <v>1000945719.1</v>
      </c>
      <c r="AW18" s="8">
        <v>16220005.1</v>
      </c>
      <c r="AX18" s="8">
        <v>28173558.5</v>
      </c>
      <c r="AY18" s="8">
        <v>277218480.3</v>
      </c>
      <c r="AZ18" s="8"/>
      <c r="BA18" s="8">
        <v>0</v>
      </c>
      <c r="BB18" s="8">
        <v>211258850.7</v>
      </c>
      <c r="BC18" s="8">
        <v>107029088.6</v>
      </c>
      <c r="BD18" s="8"/>
      <c r="BE18" s="8">
        <v>1400045.4</v>
      </c>
      <c r="BF18" s="8">
        <v>3119843.58</v>
      </c>
      <c r="BG18" s="8">
        <v>1174388.88</v>
      </c>
      <c r="BH18" s="8">
        <v>314700094.2</v>
      </c>
      <c r="BI18" s="8">
        <v>56525838.5</v>
      </c>
      <c r="BJ18" s="8">
        <v>39372464.9</v>
      </c>
      <c r="BK18" s="8">
        <v>666766418.3</v>
      </c>
      <c r="BL18" s="8">
        <v>24943203.22</v>
      </c>
      <c r="BM18" s="8">
        <v>363591.95</v>
      </c>
      <c r="BN18" s="8">
        <v>7438770.4</v>
      </c>
      <c r="BO18" s="8">
        <v>6050370</v>
      </c>
      <c r="BP18" s="8">
        <v>26240.5</v>
      </c>
      <c r="BQ18" s="8">
        <v>4346444.6</v>
      </c>
    </row>
    <row r="19" spans="1:69" ht="12.75">
      <c r="A19" s="5" t="s">
        <v>27</v>
      </c>
      <c r="B19" s="6" t="s">
        <v>28</v>
      </c>
      <c r="C19" s="12" t="s">
        <v>29</v>
      </c>
      <c r="D19" s="8">
        <v>0</v>
      </c>
      <c r="E19" s="8">
        <v>29659434.21</v>
      </c>
      <c r="F19" s="8">
        <v>204487080</v>
      </c>
      <c r="G19" s="8">
        <v>9282002.1</v>
      </c>
      <c r="H19" s="8">
        <v>935.37</v>
      </c>
      <c r="I19" s="8">
        <v>800508.94</v>
      </c>
      <c r="J19" s="8">
        <v>13245.4</v>
      </c>
      <c r="K19" s="8">
        <v>3367163.8</v>
      </c>
      <c r="L19" s="8">
        <v>22722235.41</v>
      </c>
      <c r="M19" s="8"/>
      <c r="N19" s="8"/>
      <c r="O19" s="8">
        <v>521436.3</v>
      </c>
      <c r="P19" s="8">
        <v>41839987</v>
      </c>
      <c r="Q19" s="8">
        <v>52320816.26</v>
      </c>
      <c r="R19" s="8">
        <v>2133195.14</v>
      </c>
      <c r="S19" s="8">
        <v>63450525.04</v>
      </c>
      <c r="T19" s="8">
        <v>826734.61</v>
      </c>
      <c r="U19" s="8">
        <v>35262899.59</v>
      </c>
      <c r="V19" s="8">
        <v>0</v>
      </c>
      <c r="W19" s="8">
        <v>2448918.95</v>
      </c>
      <c r="X19" s="8">
        <v>123508.9</v>
      </c>
      <c r="Y19" s="8">
        <v>12901964.47</v>
      </c>
      <c r="Z19" s="8">
        <v>0</v>
      </c>
      <c r="AA19" s="8">
        <v>13816656.4</v>
      </c>
      <c r="AB19" s="8">
        <v>5573250.33</v>
      </c>
      <c r="AC19" s="8">
        <v>1.59</v>
      </c>
      <c r="AD19" s="8">
        <v>3187299.22</v>
      </c>
      <c r="AE19" s="8">
        <v>249429.1</v>
      </c>
      <c r="AF19" s="8">
        <v>111105156.24</v>
      </c>
      <c r="AG19" s="8">
        <v>16273787.3</v>
      </c>
      <c r="AH19" s="8">
        <v>27518074.27</v>
      </c>
      <c r="AI19" s="8">
        <v>32436305.92</v>
      </c>
      <c r="AJ19" s="8">
        <v>15183060.91</v>
      </c>
      <c r="AK19" s="8">
        <v>4459798.02</v>
      </c>
      <c r="AL19" s="8">
        <v>498021.25</v>
      </c>
      <c r="AM19" s="8">
        <v>8861153.29</v>
      </c>
      <c r="AN19" s="8">
        <v>1462304.8</v>
      </c>
      <c r="AO19" s="8">
        <v>14173315.88</v>
      </c>
      <c r="AP19" s="8">
        <v>4556613.63</v>
      </c>
      <c r="AQ19" s="8">
        <v>12716752.83</v>
      </c>
      <c r="AR19" s="8">
        <v>321766817.48</v>
      </c>
      <c r="AS19" s="8">
        <v>69539675.69</v>
      </c>
      <c r="AT19" s="8">
        <v>7449165.8</v>
      </c>
      <c r="AU19" s="8">
        <v>4675076.34</v>
      </c>
      <c r="AV19" s="8">
        <v>47115000</v>
      </c>
      <c r="AW19" s="8">
        <v>2823059.22</v>
      </c>
      <c r="AX19" s="8">
        <v>4765326.5</v>
      </c>
      <c r="AY19" s="8">
        <v>2779000</v>
      </c>
      <c r="AZ19" s="8"/>
      <c r="BA19" s="8">
        <v>292293.5</v>
      </c>
      <c r="BB19" s="8">
        <v>155996967.8</v>
      </c>
      <c r="BC19" s="8">
        <v>337414874.24</v>
      </c>
      <c r="BD19" s="8"/>
      <c r="BE19" s="8">
        <v>2088825.69</v>
      </c>
      <c r="BF19" s="8">
        <v>12108739.78</v>
      </c>
      <c r="BG19" s="8">
        <v>0</v>
      </c>
      <c r="BH19" s="8">
        <v>810474614.28</v>
      </c>
      <c r="BI19" s="8">
        <v>16570462.36</v>
      </c>
      <c r="BJ19" s="8">
        <v>16003319.01</v>
      </c>
      <c r="BK19" s="8">
        <v>202594289.5</v>
      </c>
      <c r="BL19" s="8">
        <v>10054632.42</v>
      </c>
      <c r="BM19" s="8">
        <v>555238.87</v>
      </c>
      <c r="BN19" s="8">
        <v>1905130</v>
      </c>
      <c r="BO19" s="8">
        <v>24550414</v>
      </c>
      <c r="BP19" s="8">
        <v>0</v>
      </c>
      <c r="BQ19" s="8">
        <v>314100.91</v>
      </c>
    </row>
    <row r="20" spans="1:69" ht="21">
      <c r="A20" s="14" t="s">
        <v>30</v>
      </c>
      <c r="B20" s="6" t="s">
        <v>31</v>
      </c>
      <c r="C20" s="12" t="s">
        <v>32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/>
      <c r="N20" s="8"/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/>
      <c r="BA20" s="8">
        <v>0</v>
      </c>
      <c r="BB20" s="8">
        <v>0</v>
      </c>
      <c r="BC20" s="8">
        <v>0</v>
      </c>
      <c r="BD20" s="8"/>
      <c r="BE20" s="8">
        <v>0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  <c r="BL20" s="8">
        <v>0</v>
      </c>
      <c r="BM20" s="8">
        <v>0</v>
      </c>
      <c r="BN20" s="8">
        <v>0</v>
      </c>
      <c r="BO20" s="8">
        <v>0</v>
      </c>
      <c r="BP20" s="8">
        <v>0</v>
      </c>
      <c r="BQ20" s="8">
        <v>0</v>
      </c>
    </row>
    <row r="21" spans="1:69" ht="21">
      <c r="A21" s="13" t="s">
        <v>33</v>
      </c>
      <c r="B21" s="6" t="s">
        <v>34</v>
      </c>
      <c r="C21" s="12" t="s">
        <v>35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/>
      <c r="N21" s="8"/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/>
      <c r="BA21" s="8">
        <v>0</v>
      </c>
      <c r="BB21" s="8">
        <v>0</v>
      </c>
      <c r="BC21" s="8">
        <v>0</v>
      </c>
      <c r="BD21" s="8"/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  <c r="BM21" s="8">
        <v>0</v>
      </c>
      <c r="BN21" s="8">
        <v>0</v>
      </c>
      <c r="BO21" s="8">
        <v>0</v>
      </c>
      <c r="BP21" s="8">
        <v>0</v>
      </c>
      <c r="BQ21" s="8">
        <v>0</v>
      </c>
    </row>
    <row r="22" spans="1:69" ht="31.5">
      <c r="A22" s="5" t="s">
        <v>36</v>
      </c>
      <c r="B22" s="6" t="s">
        <v>37</v>
      </c>
      <c r="C22" s="12" t="s">
        <v>38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/>
      <c r="N22" s="8"/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/>
      <c r="BA22" s="8">
        <v>0</v>
      </c>
      <c r="BB22" s="8">
        <v>0</v>
      </c>
      <c r="BC22" s="8">
        <v>0</v>
      </c>
      <c r="BD22" s="8"/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8">
        <v>0</v>
      </c>
      <c r="BM22" s="8">
        <v>0</v>
      </c>
      <c r="BN22" s="8">
        <v>0</v>
      </c>
      <c r="BO22" s="8">
        <v>0</v>
      </c>
      <c r="BP22" s="8">
        <v>0</v>
      </c>
      <c r="BQ22" s="8">
        <v>0</v>
      </c>
    </row>
    <row r="23" spans="1:69" ht="12.75">
      <c r="A23" s="5" t="s">
        <v>39</v>
      </c>
      <c r="B23" s="6" t="s">
        <v>40</v>
      </c>
      <c r="C23" s="9" t="s">
        <v>15</v>
      </c>
      <c r="D23" s="8">
        <v>152166.47</v>
      </c>
      <c r="E23" s="8">
        <v>668339.04</v>
      </c>
      <c r="F23" s="8">
        <v>118519435.1</v>
      </c>
      <c r="G23" s="8">
        <v>8810770.64</v>
      </c>
      <c r="H23" s="8">
        <v>26000270.88</v>
      </c>
      <c r="I23" s="8">
        <v>588336.62</v>
      </c>
      <c r="J23" s="8">
        <v>34855.39</v>
      </c>
      <c r="K23" s="8">
        <v>2086161.7</v>
      </c>
      <c r="L23" s="8">
        <v>11324470.66</v>
      </c>
      <c r="M23" s="8"/>
      <c r="N23" s="8"/>
      <c r="O23" s="8">
        <v>1654132.01</v>
      </c>
      <c r="P23" s="8">
        <v>7312888.91</v>
      </c>
      <c r="Q23" s="8">
        <v>8725405.77</v>
      </c>
      <c r="R23" s="8">
        <v>1610699.74</v>
      </c>
      <c r="S23" s="8">
        <v>32183095.85</v>
      </c>
      <c r="T23" s="8">
        <v>5990154.92</v>
      </c>
      <c r="U23" s="8">
        <v>32776756.05</v>
      </c>
      <c r="V23" s="8">
        <v>7933770161.36</v>
      </c>
      <c r="W23" s="8">
        <v>3841784.03</v>
      </c>
      <c r="X23" s="8">
        <v>816539.31</v>
      </c>
      <c r="Y23" s="8">
        <v>21983103.75</v>
      </c>
      <c r="Z23" s="8">
        <v>12823157.8</v>
      </c>
      <c r="AA23" s="8">
        <v>4059210.31</v>
      </c>
      <c r="AB23" s="8">
        <v>2985972.38</v>
      </c>
      <c r="AC23" s="8">
        <v>1015783.99</v>
      </c>
      <c r="AD23" s="8">
        <v>4896438.94</v>
      </c>
      <c r="AE23" s="8">
        <v>75193.94</v>
      </c>
      <c r="AF23" s="8">
        <v>22183544.1</v>
      </c>
      <c r="AG23" s="8">
        <v>5325833.81</v>
      </c>
      <c r="AH23" s="8">
        <v>17370769.87</v>
      </c>
      <c r="AI23" s="8">
        <v>1410279.67</v>
      </c>
      <c r="AJ23" s="8">
        <v>21746220.82</v>
      </c>
      <c r="AK23" s="8">
        <v>562246.69</v>
      </c>
      <c r="AL23" s="8">
        <v>3580358.32</v>
      </c>
      <c r="AM23" s="8">
        <v>237069.08</v>
      </c>
      <c r="AN23" s="8">
        <v>237169.36</v>
      </c>
      <c r="AO23" s="8">
        <v>2592666.78</v>
      </c>
      <c r="AP23" s="8">
        <v>4957519.08</v>
      </c>
      <c r="AQ23" s="8">
        <v>23890574.41</v>
      </c>
      <c r="AR23" s="8">
        <v>31719092.8</v>
      </c>
      <c r="AS23" s="8">
        <v>1125773.69</v>
      </c>
      <c r="AT23" s="8">
        <v>12479777.44</v>
      </c>
      <c r="AU23" s="8">
        <v>11193830.5</v>
      </c>
      <c r="AV23" s="8">
        <v>280954825.32</v>
      </c>
      <c r="AW23" s="8">
        <v>734237.95</v>
      </c>
      <c r="AX23" s="8">
        <v>4032789.3</v>
      </c>
      <c r="AY23" s="8">
        <v>29425979.7</v>
      </c>
      <c r="AZ23" s="8"/>
      <c r="BA23" s="8">
        <v>2794253.9</v>
      </c>
      <c r="BB23" s="8">
        <v>26052974.28</v>
      </c>
      <c r="BC23" s="8">
        <v>198157948.84</v>
      </c>
      <c r="BD23" s="8"/>
      <c r="BE23" s="8">
        <v>265863.18</v>
      </c>
      <c r="BF23" s="8">
        <v>817927.41</v>
      </c>
      <c r="BG23" s="8">
        <v>160685.04</v>
      </c>
      <c r="BH23" s="8">
        <v>64383118.93</v>
      </c>
      <c r="BI23" s="8">
        <v>10156308.89</v>
      </c>
      <c r="BJ23" s="8">
        <v>1798580.07</v>
      </c>
      <c r="BK23" s="8">
        <v>32670571.37</v>
      </c>
      <c r="BL23" s="8">
        <v>1217431.28</v>
      </c>
      <c r="BM23" s="8">
        <v>151986.05</v>
      </c>
      <c r="BN23" s="8">
        <v>4508839.29</v>
      </c>
      <c r="BO23" s="8">
        <v>2754414.85</v>
      </c>
      <c r="BP23" s="8">
        <v>3633.74</v>
      </c>
      <c r="BQ23" s="8">
        <v>2980133.33</v>
      </c>
    </row>
    <row r="24" spans="1:69" ht="12.75">
      <c r="A24" s="5" t="s">
        <v>41</v>
      </c>
      <c r="B24" s="6" t="s">
        <v>42</v>
      </c>
      <c r="C24" s="12" t="s">
        <v>43</v>
      </c>
      <c r="D24" s="8">
        <v>1001.12</v>
      </c>
      <c r="E24" s="8">
        <v>45293.04</v>
      </c>
      <c r="F24" s="8">
        <v>108017319.8</v>
      </c>
      <c r="G24" s="8">
        <v>8361697.16</v>
      </c>
      <c r="H24" s="8">
        <v>21114705.41</v>
      </c>
      <c r="I24" s="8">
        <v>47378.11</v>
      </c>
      <c r="J24" s="8">
        <v>7878.85</v>
      </c>
      <c r="K24" s="8">
        <v>1813911.87</v>
      </c>
      <c r="L24" s="8">
        <v>6882605.27</v>
      </c>
      <c r="M24" s="8"/>
      <c r="N24" s="8"/>
      <c r="O24" s="8">
        <v>1557921.85</v>
      </c>
      <c r="P24" s="8">
        <v>3485375.65</v>
      </c>
      <c r="Q24" s="8">
        <v>5722212.95</v>
      </c>
      <c r="R24" s="8">
        <v>1339418.52</v>
      </c>
      <c r="S24" s="8">
        <v>26506083.87</v>
      </c>
      <c r="T24" s="8">
        <v>5884237.33</v>
      </c>
      <c r="U24" s="8">
        <v>30478544.25</v>
      </c>
      <c r="V24" s="8">
        <v>0</v>
      </c>
      <c r="W24" s="8">
        <v>3742195.57</v>
      </c>
      <c r="X24" s="8">
        <v>800568.04</v>
      </c>
      <c r="Y24" s="8">
        <v>21612375.61</v>
      </c>
      <c r="Z24" s="8">
        <v>12343483.88</v>
      </c>
      <c r="AA24" s="8">
        <v>3810456.97</v>
      </c>
      <c r="AB24" s="8">
        <v>2450393.24</v>
      </c>
      <c r="AC24" s="8">
        <v>250063.4</v>
      </c>
      <c r="AD24" s="8">
        <v>4680434.83</v>
      </c>
      <c r="AE24" s="8">
        <v>569.67</v>
      </c>
      <c r="AF24" s="8">
        <v>9260094.27</v>
      </c>
      <c r="AG24" s="8">
        <v>2244254</v>
      </c>
      <c r="AH24" s="8">
        <v>14236646.08</v>
      </c>
      <c r="AI24" s="8">
        <v>142810.67</v>
      </c>
      <c r="AJ24" s="8">
        <v>17643319.28</v>
      </c>
      <c r="AK24" s="8">
        <v>192207.07</v>
      </c>
      <c r="AL24" s="8">
        <v>3538630.94</v>
      </c>
      <c r="AM24" s="8">
        <v>149018.66</v>
      </c>
      <c r="AN24" s="8">
        <v>1145.92</v>
      </c>
      <c r="AO24" s="8">
        <v>2388520.18</v>
      </c>
      <c r="AP24" s="8">
        <v>4614493.85</v>
      </c>
      <c r="AQ24" s="8">
        <v>23434165.1</v>
      </c>
      <c r="AR24" s="8">
        <v>3561894.52</v>
      </c>
      <c r="AS24" s="8">
        <v>76239.01</v>
      </c>
      <c r="AT24" s="8">
        <v>11464398.64</v>
      </c>
      <c r="AU24" s="8">
        <v>10650357.68</v>
      </c>
      <c r="AV24" s="8">
        <v>247838706.61</v>
      </c>
      <c r="AW24" s="8">
        <v>169243.42</v>
      </c>
      <c r="AX24" s="8">
        <v>2921822.63</v>
      </c>
      <c r="AY24" s="8">
        <v>20869930.54</v>
      </c>
      <c r="AZ24" s="8"/>
      <c r="BA24" s="8">
        <v>2794253.9</v>
      </c>
      <c r="BB24" s="8">
        <v>21057081.81</v>
      </c>
      <c r="BC24" s="8">
        <v>193806124.41</v>
      </c>
      <c r="BD24" s="8"/>
      <c r="BE24" s="8">
        <v>174149.92</v>
      </c>
      <c r="BF24" s="8">
        <v>654256.22</v>
      </c>
      <c r="BG24" s="8">
        <v>91412.07</v>
      </c>
      <c r="BH24" s="8">
        <v>49315290.98</v>
      </c>
      <c r="BI24" s="8">
        <v>6158672.68</v>
      </c>
      <c r="BJ24" s="8">
        <v>472524.79</v>
      </c>
      <c r="BK24" s="8">
        <v>11960199.02</v>
      </c>
      <c r="BL24" s="8">
        <v>434454.47</v>
      </c>
      <c r="BM24" s="8">
        <v>140240.71</v>
      </c>
      <c r="BN24" s="8">
        <v>4357350.19</v>
      </c>
      <c r="BO24" s="8">
        <v>2315221.4</v>
      </c>
      <c r="BP24" s="8">
        <v>1716.12</v>
      </c>
      <c r="BQ24" s="8">
        <v>2818861.28</v>
      </c>
    </row>
    <row r="25" spans="1:69" ht="12.75">
      <c r="A25" s="5" t="s">
        <v>44</v>
      </c>
      <c r="B25" s="6" t="s">
        <v>45</v>
      </c>
      <c r="C25" s="12" t="s">
        <v>46</v>
      </c>
      <c r="D25" s="8">
        <v>128165.35</v>
      </c>
      <c r="E25" s="8">
        <v>461046</v>
      </c>
      <c r="F25" s="8">
        <v>10502115.3</v>
      </c>
      <c r="G25" s="8">
        <v>449073.48</v>
      </c>
      <c r="H25" s="8">
        <v>4885565.47</v>
      </c>
      <c r="I25" s="8">
        <v>540958.51</v>
      </c>
      <c r="J25" s="8">
        <v>26976.54</v>
      </c>
      <c r="K25" s="8">
        <v>272249.83</v>
      </c>
      <c r="L25" s="8">
        <v>4441865.39</v>
      </c>
      <c r="M25" s="8"/>
      <c r="N25" s="8"/>
      <c r="O25" s="8">
        <v>96210.16</v>
      </c>
      <c r="P25" s="8">
        <v>3827513.26</v>
      </c>
      <c r="Q25" s="8">
        <v>3003192.82</v>
      </c>
      <c r="R25" s="8">
        <v>271281.22</v>
      </c>
      <c r="S25" s="8">
        <v>5677011.98</v>
      </c>
      <c r="T25" s="8">
        <v>105917.59</v>
      </c>
      <c r="U25" s="8">
        <v>2298211.8</v>
      </c>
      <c r="V25" s="8">
        <v>5781443238.56</v>
      </c>
      <c r="W25" s="8">
        <v>99588.46</v>
      </c>
      <c r="X25" s="8">
        <v>15971.27</v>
      </c>
      <c r="Y25" s="8">
        <v>370728.14</v>
      </c>
      <c r="Z25" s="8">
        <v>479673.92</v>
      </c>
      <c r="AA25" s="8">
        <v>248753.34</v>
      </c>
      <c r="AB25" s="8">
        <v>535579.14</v>
      </c>
      <c r="AC25" s="8">
        <v>765720.59</v>
      </c>
      <c r="AD25" s="8">
        <v>216004.11</v>
      </c>
      <c r="AE25" s="8">
        <v>71624.27</v>
      </c>
      <c r="AF25" s="8">
        <v>12923449.83</v>
      </c>
      <c r="AG25" s="8">
        <v>3081579.81</v>
      </c>
      <c r="AH25" s="8">
        <v>3134123.79</v>
      </c>
      <c r="AI25" s="8">
        <v>1267469</v>
      </c>
      <c r="AJ25" s="8">
        <v>4102901.54</v>
      </c>
      <c r="AK25" s="8">
        <v>370039.62</v>
      </c>
      <c r="AL25" s="8">
        <v>41727.38</v>
      </c>
      <c r="AM25" s="8">
        <v>88050.42</v>
      </c>
      <c r="AN25" s="8">
        <v>236023.44</v>
      </c>
      <c r="AO25" s="8">
        <v>204146.6</v>
      </c>
      <c r="AP25" s="8">
        <v>343025.23</v>
      </c>
      <c r="AQ25" s="8">
        <v>456409.31</v>
      </c>
      <c r="AR25" s="8">
        <v>28157198.28</v>
      </c>
      <c r="AS25" s="8">
        <v>1049534.68</v>
      </c>
      <c r="AT25" s="8">
        <v>1015378.8</v>
      </c>
      <c r="AU25" s="8">
        <v>543472.82</v>
      </c>
      <c r="AV25" s="8">
        <v>33116118.71</v>
      </c>
      <c r="AW25" s="8">
        <v>564994.53</v>
      </c>
      <c r="AX25" s="8">
        <v>1110966.67</v>
      </c>
      <c r="AY25" s="8">
        <v>8556049.16</v>
      </c>
      <c r="AZ25" s="8"/>
      <c r="BA25" s="8">
        <v>0</v>
      </c>
      <c r="BB25" s="8">
        <v>4995892.47</v>
      </c>
      <c r="BC25" s="8">
        <v>4351824.43</v>
      </c>
      <c r="BD25" s="8"/>
      <c r="BE25" s="8">
        <v>91713.26</v>
      </c>
      <c r="BF25" s="8">
        <v>163671.19</v>
      </c>
      <c r="BG25" s="8">
        <v>69272.97</v>
      </c>
      <c r="BH25" s="8">
        <v>15067827.95</v>
      </c>
      <c r="BI25" s="8">
        <v>1991440.36</v>
      </c>
      <c r="BJ25" s="8">
        <v>1326055.28</v>
      </c>
      <c r="BK25" s="8">
        <v>20710372.35</v>
      </c>
      <c r="BL25" s="8">
        <v>782976.81</v>
      </c>
      <c r="BM25" s="8">
        <v>11745.34</v>
      </c>
      <c r="BN25" s="8">
        <v>151489.1</v>
      </c>
      <c r="BO25" s="8">
        <v>439193.45</v>
      </c>
      <c r="BP25" s="8">
        <v>1917.62</v>
      </c>
      <c r="BQ25" s="8">
        <v>161272.05</v>
      </c>
    </row>
    <row r="26" spans="1:69" ht="12.75">
      <c r="A26" s="5" t="s">
        <v>47</v>
      </c>
      <c r="B26" s="6" t="s">
        <v>48</v>
      </c>
      <c r="C26" s="12" t="s">
        <v>49</v>
      </c>
      <c r="D26" s="8">
        <v>23000</v>
      </c>
      <c r="E26" s="8">
        <v>162000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/>
      <c r="N26" s="8"/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2152326922.8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3000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/>
      <c r="BA26" s="8">
        <v>0</v>
      </c>
      <c r="BB26" s="8">
        <v>0</v>
      </c>
      <c r="BC26" s="8">
        <v>0</v>
      </c>
      <c r="BD26" s="8"/>
      <c r="BE26" s="8">
        <v>0</v>
      </c>
      <c r="BF26" s="8">
        <v>0</v>
      </c>
      <c r="BG26" s="8">
        <v>0</v>
      </c>
      <c r="BH26" s="8">
        <v>0</v>
      </c>
      <c r="BI26" s="8">
        <v>2006195.85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8">
        <v>0</v>
      </c>
    </row>
    <row r="27" spans="1:69" ht="12.75">
      <c r="A27" s="5" t="s">
        <v>50</v>
      </c>
      <c r="B27" s="6"/>
      <c r="C27" s="9" t="s">
        <v>17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/>
      <c r="N27" s="8"/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/>
      <c r="BA27" s="8">
        <v>0</v>
      </c>
      <c r="BB27" s="8">
        <v>0</v>
      </c>
      <c r="BC27" s="8">
        <v>0</v>
      </c>
      <c r="BD27" s="8"/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8">
        <v>0</v>
      </c>
      <c r="BP27" s="8">
        <v>0</v>
      </c>
      <c r="BQ27" s="8">
        <v>0</v>
      </c>
    </row>
    <row r="28" spans="1:69" ht="12.75">
      <c r="A28" s="5" t="s">
        <v>51</v>
      </c>
      <c r="B28" s="6"/>
      <c r="C28" s="7" t="s">
        <v>22</v>
      </c>
      <c r="D28" s="8">
        <v>0</v>
      </c>
      <c r="E28" s="8">
        <v>227811.36</v>
      </c>
      <c r="F28" s="8">
        <v>0</v>
      </c>
      <c r="G28" s="8">
        <v>0</v>
      </c>
      <c r="H28" s="8">
        <v>0</v>
      </c>
      <c r="I28" s="8">
        <v>47822.88</v>
      </c>
      <c r="J28" s="8">
        <v>870.24</v>
      </c>
      <c r="K28" s="8">
        <v>37388.4</v>
      </c>
      <c r="L28" s="8">
        <v>326761.68</v>
      </c>
      <c r="M28" s="8"/>
      <c r="N28" s="8"/>
      <c r="O28" s="8">
        <v>0</v>
      </c>
      <c r="P28" s="8">
        <v>347807.04</v>
      </c>
      <c r="Q28" s="8">
        <v>0</v>
      </c>
      <c r="R28" s="8">
        <v>22780.8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97384.56</v>
      </c>
      <c r="AB28" s="8">
        <v>0</v>
      </c>
      <c r="AC28" s="8">
        <v>0</v>
      </c>
      <c r="AD28" s="8">
        <v>36519.84</v>
      </c>
      <c r="AE28" s="8">
        <v>0</v>
      </c>
      <c r="AF28" s="8">
        <v>1120452.48</v>
      </c>
      <c r="AG28" s="8">
        <v>483448.56</v>
      </c>
      <c r="AH28" s="8">
        <v>0</v>
      </c>
      <c r="AI28" s="8">
        <v>0</v>
      </c>
      <c r="AJ28" s="8">
        <v>704304.72</v>
      </c>
      <c r="AK28" s="8">
        <v>53736.48</v>
      </c>
      <c r="AL28" s="8">
        <v>0</v>
      </c>
      <c r="AM28" s="8">
        <v>0</v>
      </c>
      <c r="AN28" s="8">
        <v>0</v>
      </c>
      <c r="AO28" s="8">
        <v>121731.12</v>
      </c>
      <c r="AP28" s="8">
        <v>82081.44</v>
      </c>
      <c r="AQ28" s="8">
        <v>0</v>
      </c>
      <c r="AR28" s="8">
        <v>0</v>
      </c>
      <c r="AS28" s="8">
        <v>292677.84</v>
      </c>
      <c r="AT28" s="8">
        <v>121731.12</v>
      </c>
      <c r="AU28" s="8">
        <v>0</v>
      </c>
      <c r="AV28" s="8">
        <v>1250531.52</v>
      </c>
      <c r="AW28" s="8">
        <v>0</v>
      </c>
      <c r="AX28" s="8">
        <v>0</v>
      </c>
      <c r="AY28" s="8">
        <v>0</v>
      </c>
      <c r="AZ28" s="8"/>
      <c r="BA28" s="8">
        <v>0</v>
      </c>
      <c r="BB28" s="8">
        <v>0</v>
      </c>
      <c r="BC28" s="8">
        <v>0</v>
      </c>
      <c r="BD28" s="8"/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195291.6</v>
      </c>
      <c r="BK28" s="8">
        <v>1041500.88</v>
      </c>
      <c r="BL28" s="8">
        <v>134426.88</v>
      </c>
      <c r="BM28" s="8">
        <v>0</v>
      </c>
      <c r="BN28" s="8">
        <v>0</v>
      </c>
      <c r="BO28" s="8">
        <v>137383.68</v>
      </c>
      <c r="BP28" s="8">
        <v>0</v>
      </c>
      <c r="BQ28" s="8">
        <v>0</v>
      </c>
    </row>
    <row r="29" spans="1:69" ht="21">
      <c r="A29" s="5" t="s">
        <v>52</v>
      </c>
      <c r="B29" s="6"/>
      <c r="C29" s="12" t="s">
        <v>53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/>
      <c r="N29" s="15"/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/>
      <c r="BA29" s="15">
        <v>0</v>
      </c>
      <c r="BB29" s="15">
        <v>0</v>
      </c>
      <c r="BC29" s="15">
        <v>0</v>
      </c>
      <c r="BD29" s="15"/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  <c r="BK29" s="15">
        <v>0</v>
      </c>
      <c r="BL29" s="15">
        <v>0</v>
      </c>
      <c r="BM29" s="15">
        <v>0</v>
      </c>
      <c r="BN29" s="15">
        <v>0</v>
      </c>
      <c r="BO29" s="15">
        <v>0</v>
      </c>
      <c r="BP29" s="15">
        <v>0</v>
      </c>
      <c r="BQ29" s="15">
        <v>0</v>
      </c>
    </row>
    <row r="30" spans="1:69" ht="12.75">
      <c r="A30" s="5" t="s">
        <v>54</v>
      </c>
      <c r="B30" s="6"/>
      <c r="C30" s="12" t="s">
        <v>55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/>
      <c r="N30" s="15"/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/>
      <c r="BA30" s="15">
        <v>0</v>
      </c>
      <c r="BB30" s="15">
        <v>0</v>
      </c>
      <c r="BC30" s="15">
        <v>0</v>
      </c>
      <c r="BD30" s="15"/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  <c r="BK30" s="15">
        <v>0</v>
      </c>
      <c r="BL30" s="15">
        <v>0</v>
      </c>
      <c r="BM30" s="15">
        <v>0</v>
      </c>
      <c r="BN30" s="15">
        <v>0</v>
      </c>
      <c r="BO30" s="15">
        <v>0</v>
      </c>
      <c r="BP30" s="15">
        <v>0</v>
      </c>
      <c r="BQ30" s="15">
        <v>0</v>
      </c>
    </row>
    <row r="31" spans="1:69" ht="31.5">
      <c r="A31" s="5" t="s">
        <v>56</v>
      </c>
      <c r="B31" s="6"/>
      <c r="C31" s="12" t="s">
        <v>57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/>
      <c r="N31" s="15"/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/>
      <c r="BA31" s="15">
        <v>0</v>
      </c>
      <c r="BB31" s="15">
        <v>0</v>
      </c>
      <c r="BC31" s="15">
        <v>0</v>
      </c>
      <c r="BD31" s="15"/>
      <c r="BE31" s="15">
        <v>0</v>
      </c>
      <c r="BF31" s="15">
        <v>0</v>
      </c>
      <c r="BG31" s="15">
        <v>0</v>
      </c>
      <c r="BH31" s="15">
        <v>0</v>
      </c>
      <c r="BI31" s="15">
        <v>0</v>
      </c>
      <c r="BJ31" s="15">
        <v>0</v>
      </c>
      <c r="BK31" s="15">
        <v>0</v>
      </c>
      <c r="BL31" s="15">
        <v>0</v>
      </c>
      <c r="BM31" s="15">
        <v>0</v>
      </c>
      <c r="BN31" s="15">
        <v>0</v>
      </c>
      <c r="BO31" s="15">
        <v>0</v>
      </c>
      <c r="BP31" s="15">
        <v>0</v>
      </c>
      <c r="BQ31" s="15">
        <v>0</v>
      </c>
    </row>
    <row r="32" spans="1:69" ht="18.75" customHeight="1">
      <c r="A32" s="5" t="s">
        <v>58</v>
      </c>
      <c r="B32" s="6"/>
      <c r="C32" s="12" t="s">
        <v>59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/>
      <c r="N32" s="15"/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/>
      <c r="BA32" s="15">
        <v>0</v>
      </c>
      <c r="BB32" s="15">
        <v>0</v>
      </c>
      <c r="BC32" s="15">
        <v>0</v>
      </c>
      <c r="BD32" s="15"/>
      <c r="BE32" s="15">
        <v>0</v>
      </c>
      <c r="BF32" s="15">
        <v>0</v>
      </c>
      <c r="BG32" s="15">
        <v>0</v>
      </c>
      <c r="BH32" s="15">
        <v>0</v>
      </c>
      <c r="BI32" s="15">
        <v>0</v>
      </c>
      <c r="BJ32" s="15">
        <v>0</v>
      </c>
      <c r="BK32" s="15">
        <v>0</v>
      </c>
      <c r="BL32" s="15">
        <v>0</v>
      </c>
      <c r="BM32" s="15">
        <v>0</v>
      </c>
      <c r="BN32" s="15">
        <v>0</v>
      </c>
      <c r="BO32" s="15">
        <v>0</v>
      </c>
      <c r="BP32" s="15">
        <v>0</v>
      </c>
      <c r="BQ32" s="15">
        <v>0</v>
      </c>
    </row>
    <row r="33" spans="1:69" ht="12.75">
      <c r="A33" s="5" t="s">
        <v>60</v>
      </c>
      <c r="B33" s="6"/>
      <c r="C33" s="12" t="s">
        <v>61</v>
      </c>
      <c r="D33" s="15">
        <v>0</v>
      </c>
      <c r="E33" s="15">
        <v>227811.36</v>
      </c>
      <c r="F33" s="15">
        <v>0</v>
      </c>
      <c r="G33" s="15">
        <v>0</v>
      </c>
      <c r="H33" s="15">
        <v>0</v>
      </c>
      <c r="I33" s="15">
        <v>47822.88</v>
      </c>
      <c r="J33" s="15">
        <v>870.24</v>
      </c>
      <c r="K33" s="15">
        <v>37388.4</v>
      </c>
      <c r="L33" s="15">
        <v>326761.68</v>
      </c>
      <c r="M33" s="15"/>
      <c r="N33" s="15"/>
      <c r="O33" s="15">
        <v>0</v>
      </c>
      <c r="P33" s="15">
        <v>347807.04</v>
      </c>
      <c r="Q33" s="15">
        <v>0</v>
      </c>
      <c r="R33" s="15">
        <v>22780.8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97384.56</v>
      </c>
      <c r="AB33" s="15">
        <v>0</v>
      </c>
      <c r="AC33" s="15">
        <v>0</v>
      </c>
      <c r="AD33" s="15">
        <v>36519.84</v>
      </c>
      <c r="AE33" s="15">
        <v>0</v>
      </c>
      <c r="AF33" s="15">
        <v>1120452.48</v>
      </c>
      <c r="AG33" s="15">
        <v>483448.56</v>
      </c>
      <c r="AH33" s="15">
        <v>0</v>
      </c>
      <c r="AI33" s="15">
        <v>0</v>
      </c>
      <c r="AJ33" s="15">
        <v>704304.72</v>
      </c>
      <c r="AK33" s="15">
        <v>53736.48</v>
      </c>
      <c r="AL33" s="15">
        <v>0</v>
      </c>
      <c r="AM33" s="15">
        <v>0</v>
      </c>
      <c r="AN33" s="15">
        <v>0</v>
      </c>
      <c r="AO33" s="15">
        <v>121731.12</v>
      </c>
      <c r="AP33" s="15">
        <v>82081.44</v>
      </c>
      <c r="AQ33" s="15">
        <v>0</v>
      </c>
      <c r="AR33" s="15">
        <v>0</v>
      </c>
      <c r="AS33" s="15">
        <v>292677.84</v>
      </c>
      <c r="AT33" s="15">
        <v>121731.12</v>
      </c>
      <c r="AU33" s="15">
        <v>0</v>
      </c>
      <c r="AV33" s="15">
        <v>1250531.52</v>
      </c>
      <c r="AW33" s="15">
        <v>0</v>
      </c>
      <c r="AX33" s="15">
        <v>0</v>
      </c>
      <c r="AY33" s="15">
        <v>0</v>
      </c>
      <c r="AZ33" s="15"/>
      <c r="BA33" s="15">
        <v>0</v>
      </c>
      <c r="BB33" s="15">
        <v>0</v>
      </c>
      <c r="BC33" s="15">
        <v>0</v>
      </c>
      <c r="BD33" s="15"/>
      <c r="BE33" s="15">
        <v>0</v>
      </c>
      <c r="BF33" s="15">
        <v>0</v>
      </c>
      <c r="BG33" s="15">
        <v>0</v>
      </c>
      <c r="BH33" s="15">
        <v>0</v>
      </c>
      <c r="BI33" s="15">
        <v>0</v>
      </c>
      <c r="BJ33" s="15">
        <v>195291.6</v>
      </c>
      <c r="BK33" s="15">
        <v>1041500.88</v>
      </c>
      <c r="BL33" s="15">
        <v>134426.88</v>
      </c>
      <c r="BM33" s="15">
        <v>0</v>
      </c>
      <c r="BN33" s="15">
        <v>0</v>
      </c>
      <c r="BO33" s="15">
        <v>137383.68</v>
      </c>
      <c r="BP33" s="15">
        <v>0</v>
      </c>
      <c r="BQ33" s="15">
        <v>0</v>
      </c>
    </row>
    <row r="34" spans="1:69" ht="12.75">
      <c r="A34" s="16" t="s">
        <v>62</v>
      </c>
      <c r="B34" s="6"/>
      <c r="C34" s="9" t="s">
        <v>25</v>
      </c>
      <c r="D34" s="17">
        <v>0</v>
      </c>
      <c r="E34" s="17">
        <v>227811.36</v>
      </c>
      <c r="F34" s="17">
        <v>0</v>
      </c>
      <c r="G34" s="17">
        <v>0</v>
      </c>
      <c r="H34" s="17">
        <v>0</v>
      </c>
      <c r="I34" s="17">
        <v>47822.88</v>
      </c>
      <c r="J34" s="17">
        <v>870.24</v>
      </c>
      <c r="K34" s="17">
        <v>37388.4</v>
      </c>
      <c r="L34" s="17">
        <v>326761.68</v>
      </c>
      <c r="M34" s="17"/>
      <c r="N34" s="17"/>
      <c r="O34" s="17">
        <v>0</v>
      </c>
      <c r="P34" s="17">
        <v>347807.04</v>
      </c>
      <c r="Q34" s="17">
        <v>0</v>
      </c>
      <c r="R34" s="17">
        <v>22780.8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97384.56</v>
      </c>
      <c r="AB34" s="17">
        <v>0</v>
      </c>
      <c r="AC34" s="17">
        <v>0</v>
      </c>
      <c r="AD34" s="17">
        <v>36519.84</v>
      </c>
      <c r="AE34" s="17">
        <v>0</v>
      </c>
      <c r="AF34" s="17">
        <v>1120452.48</v>
      </c>
      <c r="AG34" s="17">
        <v>483448.56</v>
      </c>
      <c r="AH34" s="17">
        <v>0</v>
      </c>
      <c r="AI34" s="17">
        <v>0</v>
      </c>
      <c r="AJ34" s="17">
        <v>704304.72</v>
      </c>
      <c r="AK34" s="17">
        <v>53736.48</v>
      </c>
      <c r="AL34" s="17">
        <v>0</v>
      </c>
      <c r="AM34" s="17">
        <v>0</v>
      </c>
      <c r="AN34" s="17">
        <v>0</v>
      </c>
      <c r="AO34" s="17">
        <v>121731.12</v>
      </c>
      <c r="AP34" s="17">
        <v>82081.44</v>
      </c>
      <c r="AQ34" s="17">
        <v>0</v>
      </c>
      <c r="AR34" s="17">
        <v>0</v>
      </c>
      <c r="AS34" s="17">
        <v>292677.84</v>
      </c>
      <c r="AT34" s="17">
        <v>121731.12</v>
      </c>
      <c r="AU34" s="17">
        <v>0</v>
      </c>
      <c r="AV34" s="17">
        <v>1250531.52</v>
      </c>
      <c r="AW34" s="17">
        <v>0</v>
      </c>
      <c r="AX34" s="17">
        <v>0</v>
      </c>
      <c r="AY34" s="17">
        <v>0</v>
      </c>
      <c r="AZ34" s="17"/>
      <c r="BA34" s="17">
        <v>0</v>
      </c>
      <c r="BB34" s="17">
        <v>0</v>
      </c>
      <c r="BC34" s="17">
        <v>0</v>
      </c>
      <c r="BD34" s="17"/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195291.6</v>
      </c>
      <c r="BK34" s="17">
        <v>1041500.88</v>
      </c>
      <c r="BL34" s="17">
        <v>134426.88</v>
      </c>
      <c r="BM34" s="17">
        <v>0</v>
      </c>
      <c r="BN34" s="17">
        <v>0</v>
      </c>
      <c r="BO34" s="17">
        <v>137383.68</v>
      </c>
      <c r="BP34" s="17">
        <v>0</v>
      </c>
      <c r="BQ34" s="17">
        <v>0</v>
      </c>
    </row>
    <row r="35" spans="1:69" ht="21">
      <c r="A35" s="16" t="s">
        <v>63</v>
      </c>
      <c r="B35" s="6" t="s">
        <v>66</v>
      </c>
      <c r="C35" s="9"/>
      <c r="D35" s="17">
        <f aca="true" t="shared" si="0" ref="D35:AH35">SUM(D10:D11,D13:D23)</f>
        <v>5532796.81</v>
      </c>
      <c r="E35" s="17">
        <f t="shared" si="0"/>
        <v>59621958.69</v>
      </c>
      <c r="F35" s="17">
        <f t="shared" si="0"/>
        <v>975369437.77</v>
      </c>
      <c r="G35" s="17">
        <f t="shared" si="0"/>
        <v>38101788.160000004</v>
      </c>
      <c r="H35" s="17">
        <f t="shared" si="0"/>
        <v>286144727.11</v>
      </c>
      <c r="I35" s="17">
        <f t="shared" si="0"/>
        <v>24850177.86</v>
      </c>
      <c r="J35" s="17">
        <f t="shared" si="0"/>
        <v>1323341.4299999997</v>
      </c>
      <c r="K35" s="17">
        <f t="shared" si="0"/>
        <v>13228701.79</v>
      </c>
      <c r="L35" s="17">
        <f t="shared" si="0"/>
        <v>233929582.79000002</v>
      </c>
      <c r="M35" s="17">
        <f t="shared" si="0"/>
        <v>0</v>
      </c>
      <c r="N35" s="17">
        <f t="shared" si="0"/>
        <v>0</v>
      </c>
      <c r="O35" s="17">
        <f t="shared" si="0"/>
        <v>7131836.779999999</v>
      </c>
      <c r="P35" s="17">
        <f t="shared" si="0"/>
        <v>206928463.89000002</v>
      </c>
      <c r="Q35" s="17">
        <f t="shared" si="0"/>
        <v>166367687.16</v>
      </c>
      <c r="R35" s="17">
        <f t="shared" si="0"/>
        <v>14266728.280000001</v>
      </c>
      <c r="S35" s="17">
        <f t="shared" si="0"/>
        <v>446168407.77000004</v>
      </c>
      <c r="T35" s="17">
        <f t="shared" si="0"/>
        <v>13867996.510000002</v>
      </c>
      <c r="U35" s="17">
        <f t="shared" si="0"/>
        <v>170865774.27</v>
      </c>
      <c r="V35" s="17">
        <f t="shared" si="0"/>
        <v>452447180538.14996</v>
      </c>
      <c r="W35" s="17">
        <f t="shared" si="0"/>
        <v>10294664.12</v>
      </c>
      <c r="X35" s="17">
        <f t="shared" si="0"/>
        <v>1969885.3800000001</v>
      </c>
      <c r="Y35" s="17">
        <f t="shared" si="0"/>
        <v>50510452.78</v>
      </c>
      <c r="Z35" s="17">
        <f t="shared" si="0"/>
        <v>38800056.760000005</v>
      </c>
      <c r="AA35" s="17">
        <f t="shared" si="0"/>
        <v>28460305.57</v>
      </c>
      <c r="AB35" s="17">
        <f t="shared" si="0"/>
        <v>29541077.13</v>
      </c>
      <c r="AC35" s="17">
        <f t="shared" si="0"/>
        <v>37291749.74000001</v>
      </c>
      <c r="AD35" s="17">
        <f t="shared" si="0"/>
        <v>19016000.43</v>
      </c>
      <c r="AE35" s="17">
        <f t="shared" si="0"/>
        <v>4107849.3400000003</v>
      </c>
      <c r="AF35" s="17">
        <f t="shared" si="0"/>
        <v>813481783.63</v>
      </c>
      <c r="AG35" s="17">
        <f t="shared" si="0"/>
        <v>162825763.56</v>
      </c>
      <c r="AH35" s="17">
        <f t="shared" si="0"/>
        <v>210131107.91</v>
      </c>
      <c r="AI35" s="17">
        <f aca="true" t="shared" si="1" ref="AI35:BQ35">SUM(AI10:AI11,AI13:AI23)</f>
        <v>85689730.26</v>
      </c>
      <c r="AJ35" s="17">
        <f t="shared" si="1"/>
        <v>153616178.48999998</v>
      </c>
      <c r="AK35" s="17">
        <f t="shared" si="1"/>
        <v>20980117.45</v>
      </c>
      <c r="AL35" s="17">
        <f t="shared" si="1"/>
        <v>5928903.5</v>
      </c>
      <c r="AM35" s="17">
        <f t="shared" si="1"/>
        <v>14184853.22</v>
      </c>
      <c r="AN35" s="17">
        <f t="shared" si="1"/>
        <v>9650909.51</v>
      </c>
      <c r="AO35" s="17">
        <f t="shared" si="1"/>
        <v>29679711.93</v>
      </c>
      <c r="AP35" s="17">
        <f t="shared" si="1"/>
        <v>26365499.049999997</v>
      </c>
      <c r="AQ35" s="17">
        <f t="shared" si="1"/>
        <v>65123670.19</v>
      </c>
      <c r="AR35" s="17">
        <f t="shared" si="1"/>
        <v>2198774245.82</v>
      </c>
      <c r="AS35" s="17">
        <f t="shared" si="1"/>
        <v>124175242.00999999</v>
      </c>
      <c r="AT35" s="17">
        <f t="shared" si="1"/>
        <v>73590532.16</v>
      </c>
      <c r="AU35" s="17">
        <f t="shared" si="1"/>
        <v>36289810.07</v>
      </c>
      <c r="AV35" s="17">
        <f t="shared" si="1"/>
        <v>1939585261.89</v>
      </c>
      <c r="AW35" s="17">
        <f t="shared" si="1"/>
        <v>27350986.499999996</v>
      </c>
      <c r="AX35" s="17">
        <f t="shared" si="1"/>
        <v>95624248.55</v>
      </c>
      <c r="AY35" s="17">
        <f t="shared" si="1"/>
        <v>477184220.01000005</v>
      </c>
      <c r="AZ35" s="17">
        <f t="shared" si="1"/>
        <v>0</v>
      </c>
      <c r="BA35" s="17">
        <f t="shared" si="1"/>
        <v>3339440.0999999996</v>
      </c>
      <c r="BB35" s="17">
        <f t="shared" si="1"/>
        <v>514276653.12</v>
      </c>
      <c r="BC35" s="17">
        <f t="shared" si="1"/>
        <v>798033789.97</v>
      </c>
      <c r="BD35" s="17">
        <f t="shared" si="1"/>
        <v>0</v>
      </c>
      <c r="BE35" s="17">
        <f t="shared" si="1"/>
        <v>6397200.35</v>
      </c>
      <c r="BF35" s="17">
        <f t="shared" si="1"/>
        <v>19741127.25</v>
      </c>
      <c r="BG35" s="17">
        <f t="shared" si="1"/>
        <v>3091501.6399999997</v>
      </c>
      <c r="BH35" s="17">
        <f t="shared" si="1"/>
        <v>1433748505.1000001</v>
      </c>
      <c r="BI35" s="17">
        <f t="shared" si="1"/>
        <v>117997738.93</v>
      </c>
      <c r="BJ35" s="17">
        <f t="shared" si="1"/>
        <v>96317369.80999999</v>
      </c>
      <c r="BK35" s="17">
        <f t="shared" si="1"/>
        <v>1526540513.34</v>
      </c>
      <c r="BL35" s="17">
        <f t="shared" si="1"/>
        <v>61258327.900000006</v>
      </c>
      <c r="BM35" s="17">
        <f t="shared" si="1"/>
        <v>1212685.73</v>
      </c>
      <c r="BN35" s="17">
        <f t="shared" si="1"/>
        <v>14060649.670000002</v>
      </c>
      <c r="BO35" s="17">
        <f t="shared" si="1"/>
        <v>39864040.65</v>
      </c>
      <c r="BP35" s="17">
        <f t="shared" si="1"/>
        <v>123068.05</v>
      </c>
      <c r="BQ35" s="17">
        <f t="shared" si="1"/>
        <v>11369092.719999999</v>
      </c>
    </row>
    <row r="36" spans="1:69" ht="12.75">
      <c r="A36" s="16" t="s">
        <v>64</v>
      </c>
      <c r="B36" s="6"/>
      <c r="C36" s="9" t="s">
        <v>28</v>
      </c>
      <c r="D36" s="17">
        <f aca="true" t="shared" si="2" ref="D36:AH36">SUM(D10,D11,D12,D23,D27)-D34</f>
        <v>5532796.8100000005</v>
      </c>
      <c r="E36" s="17">
        <f t="shared" si="2"/>
        <v>59394147.330000006</v>
      </c>
      <c r="F36" s="17">
        <f t="shared" si="2"/>
        <v>975369437.77</v>
      </c>
      <c r="G36" s="17">
        <f t="shared" si="2"/>
        <v>38101788.16</v>
      </c>
      <c r="H36" s="17">
        <f t="shared" si="2"/>
        <v>286144727.11</v>
      </c>
      <c r="I36" s="17">
        <f t="shared" si="2"/>
        <v>24802354.98</v>
      </c>
      <c r="J36" s="17">
        <f t="shared" si="2"/>
        <v>1322471.19</v>
      </c>
      <c r="K36" s="17">
        <f t="shared" si="2"/>
        <v>13191313.389999999</v>
      </c>
      <c r="L36" s="17">
        <f t="shared" si="2"/>
        <v>233602821.11</v>
      </c>
      <c r="M36" s="17">
        <f t="shared" si="2"/>
        <v>0</v>
      </c>
      <c r="N36" s="17">
        <f t="shared" si="2"/>
        <v>0</v>
      </c>
      <c r="O36" s="17">
        <f t="shared" si="2"/>
        <v>7131836.779999999</v>
      </c>
      <c r="P36" s="17">
        <f t="shared" si="2"/>
        <v>206580656.85000002</v>
      </c>
      <c r="Q36" s="17">
        <f t="shared" si="2"/>
        <v>166367687.16000003</v>
      </c>
      <c r="R36" s="17">
        <f t="shared" si="2"/>
        <v>14243947.48</v>
      </c>
      <c r="S36" s="17">
        <f t="shared" si="2"/>
        <v>446168407.77000004</v>
      </c>
      <c r="T36" s="17">
        <f t="shared" si="2"/>
        <v>13867996.51</v>
      </c>
      <c r="U36" s="17">
        <f t="shared" si="2"/>
        <v>170865774.27</v>
      </c>
      <c r="V36" s="17">
        <f t="shared" si="2"/>
        <v>452447180538.14996</v>
      </c>
      <c r="W36" s="17">
        <f t="shared" si="2"/>
        <v>10294664.12</v>
      </c>
      <c r="X36" s="17">
        <f t="shared" si="2"/>
        <v>1969885.3800000001</v>
      </c>
      <c r="Y36" s="17">
        <f t="shared" si="2"/>
        <v>50510452.78</v>
      </c>
      <c r="Z36" s="17">
        <f t="shared" si="2"/>
        <v>38800056.760000005</v>
      </c>
      <c r="AA36" s="17">
        <f t="shared" si="2"/>
        <v>28362921.009999998</v>
      </c>
      <c r="AB36" s="17">
        <f t="shared" si="2"/>
        <v>29541077.13</v>
      </c>
      <c r="AC36" s="17">
        <f t="shared" si="2"/>
        <v>37291749.74</v>
      </c>
      <c r="AD36" s="17">
        <f t="shared" si="2"/>
        <v>18979480.59</v>
      </c>
      <c r="AE36" s="17">
        <f t="shared" si="2"/>
        <v>4107849.3400000003</v>
      </c>
      <c r="AF36" s="17">
        <f t="shared" si="2"/>
        <v>812361331.1500001</v>
      </c>
      <c r="AG36" s="17">
        <f t="shared" si="2"/>
        <v>162342315</v>
      </c>
      <c r="AH36" s="17">
        <f t="shared" si="2"/>
        <v>210131107.91</v>
      </c>
      <c r="AI36" s="17">
        <f aca="true" t="shared" si="3" ref="AI36:BQ36">SUM(AI10,AI11,AI12,AI23,AI27)-AI34</f>
        <v>85689730.25999999</v>
      </c>
      <c r="AJ36" s="17">
        <f t="shared" si="3"/>
        <v>152911873.76999998</v>
      </c>
      <c r="AK36" s="17">
        <f t="shared" si="3"/>
        <v>20926380.97</v>
      </c>
      <c r="AL36" s="17">
        <f t="shared" si="3"/>
        <v>5928903.5</v>
      </c>
      <c r="AM36" s="17">
        <f t="shared" si="3"/>
        <v>14184853.219999999</v>
      </c>
      <c r="AN36" s="17">
        <f t="shared" si="3"/>
        <v>9650909.51</v>
      </c>
      <c r="AO36" s="17">
        <f t="shared" si="3"/>
        <v>29557980.81</v>
      </c>
      <c r="AP36" s="17">
        <f t="shared" si="3"/>
        <v>26283417.609999996</v>
      </c>
      <c r="AQ36" s="17">
        <f t="shared" si="3"/>
        <v>65123670.19</v>
      </c>
      <c r="AR36" s="17">
        <f t="shared" si="3"/>
        <v>2198774245.82</v>
      </c>
      <c r="AS36" s="17">
        <f t="shared" si="3"/>
        <v>123882564.17</v>
      </c>
      <c r="AT36" s="17">
        <f t="shared" si="3"/>
        <v>73468801.03999999</v>
      </c>
      <c r="AU36" s="17">
        <f t="shared" si="3"/>
        <v>36289810.07</v>
      </c>
      <c r="AV36" s="17">
        <f t="shared" si="3"/>
        <v>1938334730.37</v>
      </c>
      <c r="AW36" s="17">
        <f t="shared" si="3"/>
        <v>27350986.5</v>
      </c>
      <c r="AX36" s="17">
        <f t="shared" si="3"/>
        <v>95624248.55</v>
      </c>
      <c r="AY36" s="17">
        <f t="shared" si="3"/>
        <v>477184220.01</v>
      </c>
      <c r="AZ36" s="17">
        <f t="shared" si="3"/>
        <v>0</v>
      </c>
      <c r="BA36" s="17">
        <f t="shared" si="3"/>
        <v>3339440.0999999996</v>
      </c>
      <c r="BB36" s="17">
        <f t="shared" si="3"/>
        <v>514276653.12</v>
      </c>
      <c r="BC36" s="17">
        <f t="shared" si="3"/>
        <v>798033789.97</v>
      </c>
      <c r="BD36" s="17">
        <f t="shared" si="3"/>
        <v>0</v>
      </c>
      <c r="BE36" s="17">
        <f t="shared" si="3"/>
        <v>6397200.35</v>
      </c>
      <c r="BF36" s="17">
        <f t="shared" si="3"/>
        <v>19741127.25</v>
      </c>
      <c r="BG36" s="17">
        <f t="shared" si="3"/>
        <v>3091501.64</v>
      </c>
      <c r="BH36" s="17">
        <f t="shared" si="3"/>
        <v>1433748505.1</v>
      </c>
      <c r="BI36" s="17">
        <f t="shared" si="3"/>
        <v>117997738.92999999</v>
      </c>
      <c r="BJ36" s="17">
        <f t="shared" si="3"/>
        <v>96122078.21</v>
      </c>
      <c r="BK36" s="17">
        <f t="shared" si="3"/>
        <v>1525499012.4599998</v>
      </c>
      <c r="BL36" s="17">
        <f t="shared" si="3"/>
        <v>61123901.019999996</v>
      </c>
      <c r="BM36" s="17">
        <f t="shared" si="3"/>
        <v>1212685.7300000002</v>
      </c>
      <c r="BN36" s="17">
        <f t="shared" si="3"/>
        <v>14060649.670000002</v>
      </c>
      <c r="BO36" s="17">
        <f t="shared" si="3"/>
        <v>39726656.97</v>
      </c>
      <c r="BP36" s="17">
        <f t="shared" si="3"/>
        <v>123068.05</v>
      </c>
      <c r="BQ36" s="17">
        <f t="shared" si="3"/>
        <v>11369092.72</v>
      </c>
    </row>
    <row r="37" spans="1:71" ht="15.75" customHeight="1">
      <c r="A37" s="18" t="s">
        <v>65</v>
      </c>
      <c r="B37" s="19"/>
      <c r="C37" s="20"/>
      <c r="D37" s="21"/>
      <c r="E37" s="21"/>
      <c r="F37" s="21"/>
      <c r="BK37" s="24"/>
      <c r="BL37" s="25"/>
      <c r="BM37" s="26"/>
      <c r="BN37" s="24" t="s">
        <v>199</v>
      </c>
      <c r="BO37" s="25"/>
      <c r="BP37" s="26"/>
      <c r="BQ37" s="27"/>
      <c r="BR37" s="28"/>
      <c r="BS37" s="28"/>
    </row>
    <row r="38" spans="2:70" ht="12.75">
      <c r="B38" s="19"/>
      <c r="BN38" s="64" t="s">
        <v>200</v>
      </c>
      <c r="BO38" s="25"/>
      <c r="BP38" s="26"/>
      <c r="BQ38" s="27"/>
      <c r="BR38" s="65" t="s">
        <v>201</v>
      </c>
    </row>
    <row r="39" ht="12.75">
      <c r="B39" s="19"/>
    </row>
    <row r="40" ht="12.75">
      <c r="B40" s="19"/>
    </row>
    <row r="41" ht="12.75">
      <c r="B41" s="19"/>
    </row>
    <row r="42" ht="12.75">
      <c r="B42" s="19"/>
    </row>
    <row r="43" ht="12.75">
      <c r="B43" s="19"/>
    </row>
    <row r="44" ht="12.75">
      <c r="B44" s="19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  <row r="50" ht="12.75">
      <c r="B50" s="19"/>
    </row>
    <row r="51" ht="12.75">
      <c r="B51" s="19"/>
    </row>
    <row r="52" ht="12.75">
      <c r="B52" s="19"/>
    </row>
    <row r="53" ht="12.75">
      <c r="B53" s="19"/>
    </row>
    <row r="54" ht="12.75">
      <c r="B54" s="19"/>
    </row>
    <row r="55" ht="12.75">
      <c r="B55" s="19"/>
    </row>
    <row r="56" ht="12.75">
      <c r="B56" s="19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23"/>
    </row>
    <row r="68" ht="12.75">
      <c r="B68" s="23"/>
    </row>
    <row r="69" ht="12.75">
      <c r="B69" s="23"/>
    </row>
    <row r="70" ht="12.75">
      <c r="B70" s="23"/>
    </row>
    <row r="71" ht="12.75">
      <c r="B71" s="23"/>
    </row>
    <row r="72" ht="12.75">
      <c r="B72" s="23"/>
    </row>
    <row r="73" ht="12.75">
      <c r="B73" s="23"/>
    </row>
    <row r="74" ht="12.75">
      <c r="B74" s="23"/>
    </row>
    <row r="75" ht="12.75">
      <c r="B75" s="23"/>
    </row>
    <row r="76" ht="12.75">
      <c r="B76" s="23"/>
    </row>
    <row r="77" ht="12.75">
      <c r="B77" s="23"/>
    </row>
    <row r="78" ht="12.75">
      <c r="B78" s="23"/>
    </row>
    <row r="79" ht="12.75">
      <c r="B79" s="23"/>
    </row>
    <row r="80" ht="12.75">
      <c r="B80" s="23"/>
    </row>
    <row r="81" ht="12.75">
      <c r="B81" s="23"/>
    </row>
    <row r="82" ht="12.75">
      <c r="B82" s="23"/>
    </row>
    <row r="83" ht="12.75">
      <c r="B83" s="23"/>
    </row>
    <row r="84" ht="12.75">
      <c r="B84" s="23"/>
    </row>
    <row r="85" ht="12.75">
      <c r="B85" s="23"/>
    </row>
    <row r="86" ht="12.75">
      <c r="B86" s="23"/>
    </row>
    <row r="87" ht="12.75">
      <c r="B87" s="23"/>
    </row>
    <row r="88" ht="12.75">
      <c r="B88" s="23"/>
    </row>
    <row r="89" ht="12.75">
      <c r="B89" s="23"/>
    </row>
    <row r="90" ht="12.75">
      <c r="B90" s="23"/>
    </row>
    <row r="91" ht="12.75">
      <c r="B91" s="23"/>
    </row>
    <row r="92" ht="12.75">
      <c r="B92" s="23"/>
    </row>
    <row r="93" ht="12.75">
      <c r="B93" s="23"/>
    </row>
    <row r="94" ht="12.75">
      <c r="B94" s="23"/>
    </row>
  </sheetData>
  <mergeCells count="63">
    <mergeCell ref="K3:K6"/>
    <mergeCell ref="I3:J6"/>
    <mergeCell ref="L3:L6"/>
    <mergeCell ref="S3:S6"/>
    <mergeCell ref="Q3:R6"/>
    <mergeCell ref="O3:O6"/>
    <mergeCell ref="M3:N6"/>
    <mergeCell ref="P3:P6"/>
    <mergeCell ref="D1:H1"/>
    <mergeCell ref="D2:F2"/>
    <mergeCell ref="A3:C3"/>
    <mergeCell ref="A4:C4"/>
    <mergeCell ref="G3:G6"/>
    <mergeCell ref="H3:H6"/>
    <mergeCell ref="A5:C5"/>
    <mergeCell ref="F3:F6"/>
    <mergeCell ref="D3:E6"/>
    <mergeCell ref="W3:Y6"/>
    <mergeCell ref="AA3:AA6"/>
    <mergeCell ref="T3:T6"/>
    <mergeCell ref="U3:U6"/>
    <mergeCell ref="V3:V5"/>
    <mergeCell ref="AB3:AB6"/>
    <mergeCell ref="AC3:AC6"/>
    <mergeCell ref="AD3:AD6"/>
    <mergeCell ref="Z3:Z6"/>
    <mergeCell ref="AE3:AE6"/>
    <mergeCell ref="AF3:AF6"/>
    <mergeCell ref="AG3:AG6"/>
    <mergeCell ref="AH3:AH6"/>
    <mergeCell ref="AI3:AI6"/>
    <mergeCell ref="AJ3:AJ6"/>
    <mergeCell ref="AK3:AK6"/>
    <mergeCell ref="AL3:AL6"/>
    <mergeCell ref="AM3:AM6"/>
    <mergeCell ref="AN3:AN6"/>
    <mergeCell ref="AO3:AO6"/>
    <mergeCell ref="AP3:AP6"/>
    <mergeCell ref="AQ3:AQ6"/>
    <mergeCell ref="AR3:AR6"/>
    <mergeCell ref="AS3:AS6"/>
    <mergeCell ref="AT3:AT6"/>
    <mergeCell ref="AU3:AU6"/>
    <mergeCell ref="AV3:AV6"/>
    <mergeCell ref="AW3:AW6"/>
    <mergeCell ref="AX3:AX6"/>
    <mergeCell ref="AY3:AY6"/>
    <mergeCell ref="AZ3:AZ6"/>
    <mergeCell ref="BA3:BA6"/>
    <mergeCell ref="BH3:BH6"/>
    <mergeCell ref="BE3:BG6"/>
    <mergeCell ref="BB3:BB6"/>
    <mergeCell ref="BC3:BC6"/>
    <mergeCell ref="BD3:BD6"/>
    <mergeCell ref="BI3:BI6"/>
    <mergeCell ref="BJ3:BJ6"/>
    <mergeCell ref="BK3:BK6"/>
    <mergeCell ref="BL3:BL6"/>
    <mergeCell ref="BQ3:BQ6"/>
    <mergeCell ref="BM3:BM6"/>
    <mergeCell ref="BN3:BN6"/>
    <mergeCell ref="BO3:BO6"/>
    <mergeCell ref="BP3:BP6"/>
  </mergeCells>
  <printOptions/>
  <pageMargins left="0.2362204724409449" right="0.15748031496062992" top="0.1968503937007874" bottom="0.1968503937007874" header="0.5118110236220472" footer="0.15748031496062992"/>
  <pageSetup horizontalDpi="600" verticalDpi="600" orientation="landscape" paperSize="9" r:id="rId2"/>
  <headerFooter alignWithMargins="0">
    <oddFooter>&amp;L&amp;8Страница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22060</cp:lastModifiedBy>
  <cp:lastPrinted>2009-11-19T13:56:40Z</cp:lastPrinted>
  <dcterms:created xsi:type="dcterms:W3CDTF">2005-05-11T11:10:41Z</dcterms:created>
  <dcterms:modified xsi:type="dcterms:W3CDTF">2009-11-20T08:10:40Z</dcterms:modified>
  <cp:category/>
  <cp:version/>
  <cp:contentType/>
  <cp:contentStatus/>
  <cp:revision>1</cp:revision>
</cp:coreProperties>
</file>