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<sst xmlns="http://schemas.openxmlformats.org/spreadsheetml/2006/main" count="284" uniqueCount="204">
  <si>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</si>
  <si>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</si>
  <si>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</si>
  <si>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</si>
  <si>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</si>
  <si>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</si>
  <si>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</si>
  <si>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</si>
  <si>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</si>
  <si>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</si>
  <si>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</si>
  <si>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</si>
  <si>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</si>
  <si>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</si>
  <si>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</si>
  <si>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</si>
  <si>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</si>
  <si>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</si>
  <si>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</si>
  <si>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</si>
  <si>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</si>
  <si>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</si>
  <si>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</si>
  <si>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</si>
  <si>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</si>
  <si>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</si>
  <si>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</si>
  <si>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</si>
  <si>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</si>
  <si>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</si>
  <si>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</si>
  <si>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</si>
  <si>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</si>
  <si>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</si>
  <si>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</si>
  <si>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</si>
  <si>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</si>
  <si>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</si>
  <si>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</si>
  <si>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</si>
  <si>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</si>
  <si>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</si>
  <si>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</si>
  <si>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</si>
  <si>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</si>
  <si>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</si>
  <si>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</si>
  <si>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</si>
  <si>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</si>
  <si>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</si>
  <si>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</si>
  <si>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</si>
  <si>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</si>
  <si>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</si>
  <si>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</si>
  <si>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</si>
  <si>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</si>
  <si>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</si>
  <si>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</si>
  <si>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</si>
  <si>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</si>
  <si>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</si>
  <si>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</si>
  <si>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</si>
  <si>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</si>
  <si>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</si>
  <si>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</si>
  <si>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</si>
  <si>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по состоянию на 30.06.2010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</si>
  <si>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</si>
  <si>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</si>
  <si>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</si>
  <si>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</si>
  <si>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</si>
  <si>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</si>
  <si>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</si>
  <si>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</si>
  <si>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</si>
  <si>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</si>
  <si>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</si>
  <si>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</si>
  <si>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</si>
  <si>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</si>
  <si>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</si>
  <si>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</si>
  <si>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</si>
  <si>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</si>
  <si>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</si>
  <si>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</si>
  <si>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</si>
  <si>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</si>
  <si>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</si>
  <si>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</si>
  <si>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</si>
  <si>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</si>
  <si>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</si>
  <si>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</si>
  <si>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</si>
  <si>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</si>
  <si>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</si>
  <si>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</si>
  <si>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</si>
  <si>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</si>
  <si>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</si>
  <si>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</si>
  <si>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</si>
  <si>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</si>
  <si>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</si>
  <si>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</si>
  <si>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</si>
  <si>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</si>
  <si>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</si>
  <si>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</si>
  <si>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</si>
  <si>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</si>
  <si>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</si>
  <si>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</si>
  <si>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</si>
  <si>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</si>
  <si>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</si>
  <si>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</si>
  <si>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</si>
  <si>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</si>
  <si>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</si>
  <si>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</si>
  <si>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</si>
  <si>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</si>
  <si>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</si>
  <si>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</si>
  <si>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</si>
  <si>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</si>
  <si>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</si>
  <si>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</si>
  <si>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</si>
  <si>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</si>
  <si>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</si>
  <si>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</si>
  <si>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</si>
  <si>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</si>
  <si>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</si>
  <si>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</si>
  <si>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</si>
  <si>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</si>
  <si>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</si>
  <si>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</si>
  <si>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</si>
  <si>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</si>
  <si>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</si>
  <si>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</si>
  <si>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</si>
  <si>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</si>
  <si>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</si>
  <si>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</si>
  <si>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</si>
  <si>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</si>
  <si>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</si>
  <si>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</si>
  <si>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</si>
  <si>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</si>
  <si>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</si>
  <si>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</si>
  <si>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22-03У005 от 08.10.2003</t>
  </si>
  <si>
    <t>РН-ТРАСТ УК</t>
  </si>
  <si>
    <t>22-03У071 от 29.08.2008</t>
  </si>
  <si>
    <t>РОНИН 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</si>
  <si>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</si>
  <si>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</si>
  <si>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</si>
  <si>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</si>
  <si>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</si>
  <si>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</si>
  <si>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</si>
  <si>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</si>
  <si>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</si>
  <si>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</si>
  <si>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</si>
  <si>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</si>
  <si>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</si>
  <si>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</si>
  <si>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</si>
  <si>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</si>
  <si>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</si>
  <si>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</si>
  <si>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</si>
  <si>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</si>
  <si>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</si>
  <si>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</si>
  <si>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</si>
  <si>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</si>
  <si>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</si>
  <si>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</si>
  <si>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</si>
  <si>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</si>
  <si>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</si>
  <si>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</si>
  <si>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</si>
  <si>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</si>
  <si>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</si>
  <si>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</si>
  <si>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МЕТАЛЛИНВЕСТ-ТРАСТ УК</t>
  </si>
  <si>
    <t>РЕГИОНГАЗ-ФИНАНС УК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</si>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</sst>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sz val="6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sz val="8"/>
      <color indexed="17"/>
      <name val="Times New Roman CYR"/>
      <family val="1"/>
    </font>
    <font>
      <sz val="8"/>
      <color indexed="17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5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" fillId="0" borderId="9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 applyProtection="1">
      <alignment horizontal="center"/>
      <protection locked="0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436245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447675"/>
          <a:ext cx="436245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447675"/>
          <a:ext cx="436245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4"/>
  <sheetViews>
    <sheetView tabSelected="1" workbookViewId="0" topLeftCell="A1">
      <pane xSplit="3" ySplit="9" topLeftCell="B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S28" sqref="BS28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29" customWidth="1"/>
    <col min="4" max="4" width="16.75390625" style="3" customWidth="1"/>
    <col min="5" max="5" width="16.375" style="3" customWidth="1"/>
    <col min="6" max="6" width="15.875" style="3" customWidth="1"/>
    <col min="7" max="7" width="14.75390625" style="3" customWidth="1"/>
    <col min="8" max="9" width="15.00390625" style="3" customWidth="1"/>
    <col min="10" max="10" width="12.875" style="3" customWidth="1"/>
    <col min="11" max="11" width="14.00390625" style="3" customWidth="1"/>
    <col min="12" max="12" width="15.00390625" style="3" customWidth="1"/>
    <col min="13" max="13" width="13.75390625" style="3" customWidth="1"/>
    <col min="14" max="14" width="16.125" style="3" bestFit="1" customWidth="1"/>
    <col min="15" max="15" width="15.00390625" style="3" customWidth="1"/>
    <col min="16" max="16" width="14.25390625" style="3" customWidth="1"/>
    <col min="17" max="17" width="13.625" style="3" customWidth="1"/>
    <col min="18" max="18" width="14.375" style="3" customWidth="1"/>
    <col min="19" max="19" width="14.125" style="3" customWidth="1"/>
    <col min="20" max="20" width="14.375" style="3" customWidth="1"/>
    <col min="21" max="21" width="15.00390625" style="3" customWidth="1"/>
    <col min="22" max="22" width="15.625" style="3" customWidth="1"/>
    <col min="23" max="23" width="14.75390625" style="3" customWidth="1"/>
    <col min="24" max="24" width="15.00390625" style="3" customWidth="1"/>
    <col min="25" max="25" width="13.125" style="3" customWidth="1"/>
    <col min="26" max="28" width="13.375" style="3" customWidth="1"/>
    <col min="29" max="29" width="13.625" style="3" customWidth="1"/>
    <col min="30" max="31" width="14.00390625" style="3" customWidth="1"/>
    <col min="32" max="32" width="13.625" style="3" customWidth="1"/>
    <col min="33" max="33" width="13.125" style="3" bestFit="1" customWidth="1"/>
    <col min="34" max="34" width="14.375" style="3" customWidth="1"/>
    <col min="35" max="35" width="12.875" style="3" customWidth="1"/>
    <col min="36" max="36" width="13.00390625" style="3" customWidth="1"/>
    <col min="37" max="37" width="13.375" style="3" customWidth="1"/>
    <col min="38" max="38" width="13.75390625" style="3" customWidth="1"/>
    <col min="39" max="39" width="13.125" style="3" customWidth="1"/>
    <col min="40" max="40" width="13.625" style="3" customWidth="1"/>
    <col min="41" max="41" width="13.125" style="3" customWidth="1"/>
    <col min="42" max="43" width="12.875" style="3" customWidth="1"/>
    <col min="44" max="44" width="16.125" style="3" bestFit="1" customWidth="1"/>
    <col min="45" max="45" width="13.125" style="3" customWidth="1"/>
    <col min="46" max="46" width="14.625" style="3" customWidth="1"/>
    <col min="47" max="47" width="13.00390625" style="3" customWidth="1"/>
    <col min="48" max="48" width="14.75390625" style="3" customWidth="1"/>
    <col min="49" max="49" width="12.875" style="3" customWidth="1"/>
    <col min="50" max="50" width="13.00390625" style="3" customWidth="1"/>
    <col min="51" max="52" width="13.25390625" style="3" customWidth="1"/>
    <col min="53" max="53" width="13.125" style="3" customWidth="1"/>
    <col min="54" max="55" width="13.375" style="3" customWidth="1"/>
    <col min="56" max="56" width="13.75390625" style="3" customWidth="1"/>
    <col min="57" max="57" width="14.00390625" style="3" customWidth="1"/>
    <col min="58" max="58" width="14.625" style="3" customWidth="1"/>
    <col min="59" max="59" width="15.00390625" style="3" customWidth="1"/>
    <col min="60" max="60" width="13.625" style="3" customWidth="1"/>
    <col min="61" max="61" width="12.125" style="3" customWidth="1"/>
    <col min="62" max="62" width="12.875" style="3" customWidth="1"/>
    <col min="63" max="63" width="12.75390625" style="3" customWidth="1"/>
    <col min="64" max="64" width="13.125" style="3" customWidth="1"/>
    <col min="65" max="65" width="12.125" style="3" customWidth="1"/>
    <col min="66" max="66" width="12.75390625" style="3" customWidth="1"/>
    <col min="67" max="67" width="11.875" style="3" customWidth="1"/>
    <col min="68" max="69" width="12.875" style="3" customWidth="1"/>
    <col min="70" max="16384" width="10.75390625" style="3" customWidth="1"/>
  </cols>
  <sheetData>
    <row r="1" spans="1:9" s="32" customFormat="1" ht="24" customHeight="1">
      <c r="A1" s="35"/>
      <c r="B1" s="35"/>
      <c r="C1" s="36"/>
      <c r="D1" s="60" t="s">
        <v>0</v>
      </c>
      <c r="E1" s="60"/>
      <c r="F1" s="60"/>
      <c r="G1" s="60"/>
      <c r="H1" s="60"/>
      <c r="I1" s="35"/>
    </row>
    <row r="2" spans="1:6" s="32" customFormat="1" ht="10.5" customHeight="1">
      <c r="A2" s="37"/>
      <c r="B2" s="37"/>
      <c r="C2" s="37"/>
      <c r="D2" s="61" t="s">
        <v>68</v>
      </c>
      <c r="E2" s="61"/>
      <c r="F2" s="61"/>
    </row>
    <row r="3" spans="1:69" s="32" customFormat="1" ht="10.5" customHeight="1">
      <c r="A3" s="62" t="s">
        <v>1</v>
      </c>
      <c r="B3" s="62"/>
      <c r="C3" s="62"/>
      <c r="D3" s="50" t="s">
        <v>73</v>
      </c>
      <c r="E3" s="52"/>
      <c r="F3" s="47" t="s">
        <v>75</v>
      </c>
      <c r="G3" s="47" t="s">
        <v>77</v>
      </c>
      <c r="H3" s="47" t="s">
        <v>79</v>
      </c>
      <c r="I3" s="50" t="s">
        <v>82</v>
      </c>
      <c r="J3" s="52"/>
      <c r="K3" s="47" t="s">
        <v>84</v>
      </c>
      <c r="L3" s="47" t="s">
        <v>86</v>
      </c>
      <c r="M3" s="50" t="s">
        <v>89</v>
      </c>
      <c r="N3" s="52"/>
      <c r="O3" s="47" t="s">
        <v>91</v>
      </c>
      <c r="P3" s="47" t="s">
        <v>93</v>
      </c>
      <c r="Q3" s="50" t="s">
        <v>97</v>
      </c>
      <c r="R3" s="52"/>
      <c r="S3" s="47" t="s">
        <v>99</v>
      </c>
      <c r="T3" s="47" t="s">
        <v>101</v>
      </c>
      <c r="U3" s="47" t="s">
        <v>103</v>
      </c>
      <c r="V3" s="50" t="s">
        <v>108</v>
      </c>
      <c r="W3" s="52"/>
      <c r="X3" s="50" t="s">
        <v>114</v>
      </c>
      <c r="Y3" s="51"/>
      <c r="Z3" s="52"/>
      <c r="AA3" s="47" t="s">
        <v>116</v>
      </c>
      <c r="AB3" s="47" t="s">
        <v>118</v>
      </c>
      <c r="AC3" s="47" t="s">
        <v>120</v>
      </c>
      <c r="AD3" s="47" t="s">
        <v>122</v>
      </c>
      <c r="AE3" s="47" t="s">
        <v>124</v>
      </c>
      <c r="AF3" s="47" t="s">
        <v>126</v>
      </c>
      <c r="AG3" s="47" t="s">
        <v>128</v>
      </c>
      <c r="AH3" s="47" t="s">
        <v>130</v>
      </c>
      <c r="AI3" s="47" t="s">
        <v>132</v>
      </c>
      <c r="AJ3" s="47" t="s">
        <v>134</v>
      </c>
      <c r="AK3" s="47" t="s">
        <v>199</v>
      </c>
      <c r="AL3" s="47" t="s">
        <v>137</v>
      </c>
      <c r="AM3" s="47" t="s">
        <v>139</v>
      </c>
      <c r="AN3" s="47" t="s">
        <v>141</v>
      </c>
      <c r="AO3" s="47" t="s">
        <v>143</v>
      </c>
      <c r="AP3" s="47" t="s">
        <v>145</v>
      </c>
      <c r="AQ3" s="47" t="s">
        <v>147</v>
      </c>
      <c r="AR3" s="47" t="s">
        <v>149</v>
      </c>
      <c r="AS3" s="47" t="s">
        <v>151</v>
      </c>
      <c r="AT3" s="47" t="s">
        <v>153</v>
      </c>
      <c r="AU3" s="47" t="s">
        <v>155</v>
      </c>
      <c r="AV3" s="47" t="s">
        <v>157</v>
      </c>
      <c r="AW3" s="47" t="s">
        <v>159</v>
      </c>
      <c r="AX3" s="47" t="s">
        <v>200</v>
      </c>
      <c r="AY3" s="47" t="s">
        <v>162</v>
      </c>
      <c r="AZ3" s="47" t="s">
        <v>164</v>
      </c>
      <c r="BA3" s="47" t="s">
        <v>166</v>
      </c>
      <c r="BB3" s="47" t="s">
        <v>168</v>
      </c>
      <c r="BC3" s="47" t="s">
        <v>170</v>
      </c>
      <c r="BD3" s="47" t="s">
        <v>172</v>
      </c>
      <c r="BE3" s="50" t="s">
        <v>178</v>
      </c>
      <c r="BF3" s="51"/>
      <c r="BG3" s="52"/>
      <c r="BH3" s="47" t="s">
        <v>180</v>
      </c>
      <c r="BI3" s="47" t="s">
        <v>182</v>
      </c>
      <c r="BJ3" s="47" t="s">
        <v>184</v>
      </c>
      <c r="BK3" s="47" t="s">
        <v>186</v>
      </c>
      <c r="BL3" s="47" t="s">
        <v>188</v>
      </c>
      <c r="BM3" s="47" t="s">
        <v>190</v>
      </c>
      <c r="BN3" s="47" t="s">
        <v>192</v>
      </c>
      <c r="BO3" s="47" t="s">
        <v>194</v>
      </c>
      <c r="BP3" s="47" t="s">
        <v>196</v>
      </c>
      <c r="BQ3" s="47" t="s">
        <v>198</v>
      </c>
    </row>
    <row r="4" spans="1:69" s="32" customFormat="1" ht="10.5" customHeight="1">
      <c r="A4" s="59" t="s">
        <v>2</v>
      </c>
      <c r="B4" s="59"/>
      <c r="C4" s="59"/>
      <c r="D4" s="53"/>
      <c r="E4" s="55"/>
      <c r="F4" s="48"/>
      <c r="G4" s="48"/>
      <c r="H4" s="48"/>
      <c r="I4" s="53"/>
      <c r="J4" s="55"/>
      <c r="K4" s="48"/>
      <c r="L4" s="48"/>
      <c r="M4" s="53"/>
      <c r="N4" s="55"/>
      <c r="O4" s="48"/>
      <c r="P4" s="48"/>
      <c r="Q4" s="53"/>
      <c r="R4" s="55"/>
      <c r="S4" s="48"/>
      <c r="T4" s="48"/>
      <c r="U4" s="48"/>
      <c r="V4" s="53"/>
      <c r="W4" s="55"/>
      <c r="X4" s="53"/>
      <c r="Y4" s="54"/>
      <c r="Z4" s="55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53"/>
      <c r="BF4" s="54"/>
      <c r="BG4" s="55"/>
      <c r="BH4" s="48"/>
      <c r="BI4" s="48"/>
      <c r="BJ4" s="48"/>
      <c r="BK4" s="48"/>
      <c r="BL4" s="48"/>
      <c r="BM4" s="48"/>
      <c r="BN4" s="48"/>
      <c r="BO4" s="48"/>
      <c r="BP4" s="48"/>
      <c r="BQ4" s="48"/>
    </row>
    <row r="5" spans="1:69" s="32" customFormat="1" ht="10.5" customHeight="1">
      <c r="A5" s="59" t="s">
        <v>3</v>
      </c>
      <c r="B5" s="59"/>
      <c r="C5" s="59"/>
      <c r="D5" s="53"/>
      <c r="E5" s="55"/>
      <c r="F5" s="48"/>
      <c r="G5" s="48"/>
      <c r="H5" s="48"/>
      <c r="I5" s="53"/>
      <c r="J5" s="55"/>
      <c r="K5" s="48"/>
      <c r="L5" s="48"/>
      <c r="M5" s="53"/>
      <c r="N5" s="55"/>
      <c r="O5" s="48"/>
      <c r="P5" s="48"/>
      <c r="Q5" s="53"/>
      <c r="R5" s="55"/>
      <c r="S5" s="48"/>
      <c r="T5" s="48"/>
      <c r="U5" s="48"/>
      <c r="V5" s="53"/>
      <c r="W5" s="55"/>
      <c r="X5" s="53"/>
      <c r="Y5" s="54"/>
      <c r="Z5" s="5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53"/>
      <c r="BF5" s="54"/>
      <c r="BG5" s="55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s="32" customFormat="1" ht="12.75" customHeight="1" hidden="1">
      <c r="A6" s="4"/>
      <c r="B6" s="5"/>
      <c r="C6" s="6"/>
      <c r="D6" s="56"/>
      <c r="E6" s="58"/>
      <c r="F6" s="49"/>
      <c r="G6" s="49"/>
      <c r="H6" s="49"/>
      <c r="I6" s="56"/>
      <c r="J6" s="58"/>
      <c r="K6" s="49"/>
      <c r="L6" s="49"/>
      <c r="M6" s="56"/>
      <c r="N6" s="58"/>
      <c r="O6" s="49"/>
      <c r="P6" s="49"/>
      <c r="Q6" s="56"/>
      <c r="R6" s="58"/>
      <c r="S6" s="49"/>
      <c r="T6" s="49"/>
      <c r="U6" s="49"/>
      <c r="V6" s="56"/>
      <c r="W6" s="58"/>
      <c r="X6" s="56"/>
      <c r="Y6" s="57"/>
      <c r="Z6" s="58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56"/>
      <c r="BF6" s="57"/>
      <c r="BG6" s="58"/>
      <c r="BH6" s="49"/>
      <c r="BI6" s="49"/>
      <c r="BJ6" s="49"/>
      <c r="BK6" s="49"/>
      <c r="BL6" s="49"/>
      <c r="BM6" s="49"/>
      <c r="BN6" s="49"/>
      <c r="BO6" s="49"/>
      <c r="BP6" s="49"/>
      <c r="BQ6" s="49"/>
    </row>
    <row r="7" spans="1:69" s="33" customFormat="1" ht="19.5" customHeight="1">
      <c r="A7" s="7"/>
      <c r="B7" s="8"/>
      <c r="C7" s="9"/>
      <c r="D7" s="45" t="s">
        <v>69</v>
      </c>
      <c r="E7" s="45" t="s">
        <v>71</v>
      </c>
      <c r="F7" s="45"/>
      <c r="G7" s="45"/>
      <c r="H7" s="45"/>
      <c r="I7" s="45" t="s">
        <v>71</v>
      </c>
      <c r="J7" s="45" t="s">
        <v>69</v>
      </c>
      <c r="K7" s="45"/>
      <c r="L7" s="45"/>
      <c r="M7" s="45" t="s">
        <v>69</v>
      </c>
      <c r="N7" s="45" t="s">
        <v>71</v>
      </c>
      <c r="O7" s="45"/>
      <c r="P7" s="45"/>
      <c r="Q7" s="45" t="s">
        <v>94</v>
      </c>
      <c r="R7" s="45" t="s">
        <v>71</v>
      </c>
      <c r="S7" s="45"/>
      <c r="T7" s="45"/>
      <c r="U7" s="45"/>
      <c r="V7" s="45" t="s">
        <v>104</v>
      </c>
      <c r="W7" s="45" t="s">
        <v>106</v>
      </c>
      <c r="X7" s="45" t="s">
        <v>71</v>
      </c>
      <c r="Y7" s="45" t="s">
        <v>110</v>
      </c>
      <c r="Z7" s="45" t="s">
        <v>112</v>
      </c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 t="s">
        <v>71</v>
      </c>
      <c r="BF7" s="45" t="s">
        <v>174</v>
      </c>
      <c r="BG7" s="45" t="s">
        <v>176</v>
      </c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s="34" customFormat="1" ht="12" customHeight="1">
      <c r="A8" s="10"/>
      <c r="B8" s="11"/>
      <c r="C8" s="38"/>
      <c r="D8" s="46" t="s">
        <v>70</v>
      </c>
      <c r="E8" s="46" t="s">
        <v>72</v>
      </c>
      <c r="F8" s="46" t="s">
        <v>74</v>
      </c>
      <c r="G8" s="46" t="s">
        <v>76</v>
      </c>
      <c r="H8" s="46" t="s">
        <v>78</v>
      </c>
      <c r="I8" s="46" t="s">
        <v>80</v>
      </c>
      <c r="J8" s="46" t="s">
        <v>81</v>
      </c>
      <c r="K8" s="46" t="s">
        <v>83</v>
      </c>
      <c r="L8" s="46" t="s">
        <v>85</v>
      </c>
      <c r="M8" s="46" t="s">
        <v>87</v>
      </c>
      <c r="N8" s="46" t="s">
        <v>88</v>
      </c>
      <c r="O8" s="46" t="s">
        <v>90</v>
      </c>
      <c r="P8" s="46" t="s">
        <v>92</v>
      </c>
      <c r="Q8" s="46" t="s">
        <v>95</v>
      </c>
      <c r="R8" s="46" t="s">
        <v>96</v>
      </c>
      <c r="S8" s="46" t="s">
        <v>98</v>
      </c>
      <c r="T8" s="46" t="s">
        <v>100</v>
      </c>
      <c r="U8" s="46" t="s">
        <v>102</v>
      </c>
      <c r="V8" s="46" t="s">
        <v>105</v>
      </c>
      <c r="W8" s="46" t="s">
        <v>107</v>
      </c>
      <c r="X8" s="46" t="s">
        <v>109</v>
      </c>
      <c r="Y8" s="46" t="s">
        <v>111</v>
      </c>
      <c r="Z8" s="46" t="s">
        <v>113</v>
      </c>
      <c r="AA8" s="46" t="s">
        <v>115</v>
      </c>
      <c r="AB8" s="46" t="s">
        <v>117</v>
      </c>
      <c r="AC8" s="46" t="s">
        <v>119</v>
      </c>
      <c r="AD8" s="46" t="s">
        <v>121</v>
      </c>
      <c r="AE8" s="46" t="s">
        <v>123</v>
      </c>
      <c r="AF8" s="46" t="s">
        <v>125</v>
      </c>
      <c r="AG8" s="46" t="s">
        <v>127</v>
      </c>
      <c r="AH8" s="46" t="s">
        <v>129</v>
      </c>
      <c r="AI8" s="46" t="s">
        <v>131</v>
      </c>
      <c r="AJ8" s="46" t="s">
        <v>133</v>
      </c>
      <c r="AK8" s="46" t="s">
        <v>135</v>
      </c>
      <c r="AL8" s="46" t="s">
        <v>136</v>
      </c>
      <c r="AM8" s="46" t="s">
        <v>138</v>
      </c>
      <c r="AN8" s="46" t="s">
        <v>140</v>
      </c>
      <c r="AO8" s="46" t="s">
        <v>142</v>
      </c>
      <c r="AP8" s="46" t="s">
        <v>144</v>
      </c>
      <c r="AQ8" s="46" t="s">
        <v>146</v>
      </c>
      <c r="AR8" s="46" t="s">
        <v>148</v>
      </c>
      <c r="AS8" s="46" t="s">
        <v>150</v>
      </c>
      <c r="AT8" s="46" t="s">
        <v>152</v>
      </c>
      <c r="AU8" s="46" t="s">
        <v>154</v>
      </c>
      <c r="AV8" s="46" t="s">
        <v>156</v>
      </c>
      <c r="AW8" s="46" t="s">
        <v>158</v>
      </c>
      <c r="AX8" s="46" t="s">
        <v>160</v>
      </c>
      <c r="AY8" s="46" t="s">
        <v>161</v>
      </c>
      <c r="AZ8" s="46" t="s">
        <v>163</v>
      </c>
      <c r="BA8" s="46" t="s">
        <v>165</v>
      </c>
      <c r="BB8" s="46" t="s">
        <v>167</v>
      </c>
      <c r="BC8" s="46" t="s">
        <v>169</v>
      </c>
      <c r="BD8" s="46" t="s">
        <v>171</v>
      </c>
      <c r="BE8" s="46" t="s">
        <v>173</v>
      </c>
      <c r="BF8" s="46" t="s">
        <v>175</v>
      </c>
      <c r="BG8" s="46" t="s">
        <v>177</v>
      </c>
      <c r="BH8" s="46" t="s">
        <v>179</v>
      </c>
      <c r="BI8" s="46" t="s">
        <v>181</v>
      </c>
      <c r="BJ8" s="46" t="s">
        <v>183</v>
      </c>
      <c r="BK8" s="46" t="s">
        <v>185</v>
      </c>
      <c r="BL8" s="46" t="s">
        <v>187</v>
      </c>
      <c r="BM8" s="46" t="s">
        <v>189</v>
      </c>
      <c r="BN8" s="46" t="s">
        <v>191</v>
      </c>
      <c r="BO8" s="46" t="s">
        <v>193</v>
      </c>
      <c r="BP8" s="46" t="s">
        <v>195</v>
      </c>
      <c r="BQ8" s="46" t="s">
        <v>197</v>
      </c>
    </row>
    <row r="9" spans="1:69" s="32" customFormat="1" ht="24.75">
      <c r="A9" s="12" t="s">
        <v>4</v>
      </c>
      <c r="B9" s="13" t="s">
        <v>5</v>
      </c>
      <c r="C9" s="13" t="s">
        <v>6</v>
      </c>
      <c r="D9" s="14" t="s">
        <v>7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 t="s">
        <v>7</v>
      </c>
      <c r="N9" s="14" t="s">
        <v>7</v>
      </c>
      <c r="O9" s="14" t="s">
        <v>7</v>
      </c>
      <c r="P9" s="14" t="s">
        <v>7</v>
      </c>
      <c r="Q9" s="14" t="s">
        <v>7</v>
      </c>
      <c r="R9" s="14" t="s">
        <v>7</v>
      </c>
      <c r="S9" s="14" t="s">
        <v>7</v>
      </c>
      <c r="T9" s="14" t="s">
        <v>7</v>
      </c>
      <c r="U9" s="14" t="s">
        <v>7</v>
      </c>
      <c r="V9" s="14" t="s">
        <v>7</v>
      </c>
      <c r="W9" s="14" t="s">
        <v>7</v>
      </c>
      <c r="X9" s="14" t="s">
        <v>7</v>
      </c>
      <c r="Y9" s="14" t="s">
        <v>7</v>
      </c>
      <c r="Z9" s="14" t="s">
        <v>7</v>
      </c>
      <c r="AA9" s="14" t="s">
        <v>7</v>
      </c>
      <c r="AB9" s="14" t="s">
        <v>7</v>
      </c>
      <c r="AC9" s="14" t="s">
        <v>7</v>
      </c>
      <c r="AD9" s="14" t="s">
        <v>7</v>
      </c>
      <c r="AE9" s="14" t="s">
        <v>7</v>
      </c>
      <c r="AF9" s="14" t="s">
        <v>7</v>
      </c>
      <c r="AG9" s="14" t="s">
        <v>7</v>
      </c>
      <c r="AH9" s="14" t="s">
        <v>7</v>
      </c>
      <c r="AI9" s="14" t="s">
        <v>7</v>
      </c>
      <c r="AJ9" s="14" t="s">
        <v>7</v>
      </c>
      <c r="AK9" s="14" t="s">
        <v>7</v>
      </c>
      <c r="AL9" s="14" t="s">
        <v>7</v>
      </c>
      <c r="AM9" s="14" t="s">
        <v>7</v>
      </c>
      <c r="AN9" s="14" t="s">
        <v>7</v>
      </c>
      <c r="AO9" s="14" t="s">
        <v>7</v>
      </c>
      <c r="AP9" s="14" t="s">
        <v>7</v>
      </c>
      <c r="AQ9" s="14" t="s">
        <v>7</v>
      </c>
      <c r="AR9" s="14" t="s">
        <v>7</v>
      </c>
      <c r="AS9" s="14" t="s">
        <v>7</v>
      </c>
      <c r="AT9" s="14" t="s">
        <v>7</v>
      </c>
      <c r="AU9" s="14" t="s">
        <v>7</v>
      </c>
      <c r="AV9" s="14" t="s">
        <v>7</v>
      </c>
      <c r="AW9" s="14" t="s">
        <v>7</v>
      </c>
      <c r="AX9" s="14" t="s">
        <v>7</v>
      </c>
      <c r="AY9" s="14" t="s">
        <v>7</v>
      </c>
      <c r="AZ9" s="14" t="s">
        <v>7</v>
      </c>
      <c r="BA9" s="14" t="s">
        <v>7</v>
      </c>
      <c r="BB9" s="14" t="s">
        <v>7</v>
      </c>
      <c r="BC9" s="14" t="s">
        <v>7</v>
      </c>
      <c r="BD9" s="14" t="s">
        <v>7</v>
      </c>
      <c r="BE9" s="14" t="s">
        <v>7</v>
      </c>
      <c r="BF9" s="14" t="s">
        <v>7</v>
      </c>
      <c r="BG9" s="14" t="s">
        <v>7</v>
      </c>
      <c r="BH9" s="14" t="s">
        <v>7</v>
      </c>
      <c r="BI9" s="14" t="s">
        <v>7</v>
      </c>
      <c r="BJ9" s="14" t="s">
        <v>7</v>
      </c>
      <c r="BK9" s="14" t="s">
        <v>7</v>
      </c>
      <c r="BL9" s="14" t="s">
        <v>7</v>
      </c>
      <c r="BM9" s="14" t="s">
        <v>7</v>
      </c>
      <c r="BN9" s="14" t="s">
        <v>7</v>
      </c>
      <c r="BO9" s="14" t="s">
        <v>7</v>
      </c>
      <c r="BP9" s="14" t="s">
        <v>7</v>
      </c>
      <c r="BQ9" s="14" t="s">
        <v>7</v>
      </c>
    </row>
    <row r="10" spans="1:69" ht="12.75">
      <c r="A10" s="2" t="s">
        <v>8</v>
      </c>
      <c r="B10" s="15" t="s">
        <v>9</v>
      </c>
      <c r="C10" s="16" t="s">
        <v>9</v>
      </c>
      <c r="D10" s="17">
        <v>799720.46</v>
      </c>
      <c r="E10" s="17">
        <v>10989.83</v>
      </c>
      <c r="F10" s="17">
        <v>69239644.46</v>
      </c>
      <c r="G10" s="17">
        <v>10275931.9</v>
      </c>
      <c r="H10" s="17">
        <v>835331.49</v>
      </c>
      <c r="I10" s="17">
        <v>782047.47</v>
      </c>
      <c r="J10" s="17">
        <v>102795.05</v>
      </c>
      <c r="K10" s="17">
        <v>220236.76</v>
      </c>
      <c r="L10" s="17">
        <v>3279622.76</v>
      </c>
      <c r="M10" s="17">
        <v>0</v>
      </c>
      <c r="N10" s="17"/>
      <c r="O10" s="17">
        <v>11337.57</v>
      </c>
      <c r="P10" s="17">
        <v>13409935.49</v>
      </c>
      <c r="Q10" s="17">
        <v>1462601.17</v>
      </c>
      <c r="R10" s="17">
        <v>126494.58</v>
      </c>
      <c r="S10" s="17">
        <v>1893.75</v>
      </c>
      <c r="T10" s="17">
        <v>1450765.77</v>
      </c>
      <c r="U10" s="17">
        <v>52918.15</v>
      </c>
      <c r="V10" s="17">
        <v>148180428627.73</v>
      </c>
      <c r="W10" s="17">
        <v>652283720.58</v>
      </c>
      <c r="X10" s="17">
        <v>1151004.75</v>
      </c>
      <c r="Y10" s="17">
        <v>185989.8</v>
      </c>
      <c r="Z10" s="17">
        <v>6545558.35</v>
      </c>
      <c r="AA10" s="17">
        <v>4286.69</v>
      </c>
      <c r="AB10" s="17">
        <v>1281017.8</v>
      </c>
      <c r="AC10" s="17">
        <v>244312.16</v>
      </c>
      <c r="AD10" s="17">
        <v>2321354.66</v>
      </c>
      <c r="AE10" s="17">
        <v>181724.29</v>
      </c>
      <c r="AF10" s="17">
        <v>740214.8</v>
      </c>
      <c r="AG10" s="17">
        <v>1564174.88</v>
      </c>
      <c r="AH10" s="17">
        <v>84186.01</v>
      </c>
      <c r="AI10" s="17">
        <v>1934446.45</v>
      </c>
      <c r="AJ10" s="17">
        <v>4379518.91</v>
      </c>
      <c r="AK10" s="17">
        <v>22390915.12</v>
      </c>
      <c r="AL10" s="17">
        <v>117643.03</v>
      </c>
      <c r="AM10" s="17">
        <v>2692381.1</v>
      </c>
      <c r="AN10" s="17">
        <v>22328.87</v>
      </c>
      <c r="AO10" s="17">
        <v>277765.05</v>
      </c>
      <c r="AP10" s="17">
        <v>1620166.44</v>
      </c>
      <c r="AQ10" s="17">
        <v>86896.92</v>
      </c>
      <c r="AR10" s="17">
        <v>17256593.87</v>
      </c>
      <c r="AS10" s="17">
        <v>173438260.21</v>
      </c>
      <c r="AT10" s="17">
        <v>964410.17</v>
      </c>
      <c r="AU10" s="17">
        <v>3907376.41</v>
      </c>
      <c r="AV10" s="17">
        <v>7228346.92</v>
      </c>
      <c r="AW10" s="17">
        <v>208400.83</v>
      </c>
      <c r="AX10" s="17">
        <v>314021.18</v>
      </c>
      <c r="AY10" s="17">
        <v>925090.93</v>
      </c>
      <c r="AZ10" s="17"/>
      <c r="BA10" s="17">
        <v>19650.71</v>
      </c>
      <c r="BB10" s="17">
        <v>148749.77</v>
      </c>
      <c r="BC10" s="17">
        <v>3541574.22</v>
      </c>
      <c r="BD10" s="17"/>
      <c r="BE10" s="17">
        <v>49446.11</v>
      </c>
      <c r="BF10" s="17">
        <v>43091.52</v>
      </c>
      <c r="BG10" s="17">
        <v>8047.8</v>
      </c>
      <c r="BH10" s="17">
        <v>11576578.36</v>
      </c>
      <c r="BI10" s="17">
        <v>306627.26</v>
      </c>
      <c r="BJ10" s="17">
        <v>3607731.58</v>
      </c>
      <c r="BK10" s="17">
        <v>20641080.59</v>
      </c>
      <c r="BL10" s="17">
        <v>3014539.5</v>
      </c>
      <c r="BM10" s="17">
        <v>118347.25</v>
      </c>
      <c r="BN10" s="17">
        <v>611623.08</v>
      </c>
      <c r="BO10" s="17">
        <v>204259.14</v>
      </c>
      <c r="BP10" s="17">
        <v>889.83</v>
      </c>
      <c r="BQ10" s="17">
        <v>637857.06</v>
      </c>
    </row>
    <row r="11" spans="1:69" ht="12.75">
      <c r="A11" s="2" t="s">
        <v>10</v>
      </c>
      <c r="B11" s="15" t="s">
        <v>11</v>
      </c>
      <c r="C11" s="18" t="s">
        <v>11</v>
      </c>
      <c r="D11" s="17">
        <v>0</v>
      </c>
      <c r="E11" s="17">
        <v>0</v>
      </c>
      <c r="F11" s="17">
        <v>134906850.3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/>
      <c r="O11" s="17">
        <v>0</v>
      </c>
      <c r="P11" s="17">
        <v>0</v>
      </c>
      <c r="Q11" s="17">
        <v>0</v>
      </c>
      <c r="R11" s="17">
        <v>0</v>
      </c>
      <c r="S11" s="17">
        <v>100872602.74</v>
      </c>
      <c r="T11" s="17">
        <v>730000</v>
      </c>
      <c r="U11" s="17">
        <v>0</v>
      </c>
      <c r="V11" s="17">
        <v>47090873835.61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3000000</v>
      </c>
      <c r="AC11" s="17">
        <v>0</v>
      </c>
      <c r="AD11" s="17">
        <v>6707663.01</v>
      </c>
      <c r="AE11" s="17">
        <v>0</v>
      </c>
      <c r="AF11" s="17">
        <v>0</v>
      </c>
      <c r="AG11" s="17">
        <v>113400684.93</v>
      </c>
      <c r="AH11" s="17">
        <v>0</v>
      </c>
      <c r="AI11" s="17">
        <v>46222356.16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371695890.41</v>
      </c>
      <c r="AT11" s="17">
        <v>24650674.66</v>
      </c>
      <c r="AU11" s="17">
        <v>9800000</v>
      </c>
      <c r="AV11" s="17">
        <v>0</v>
      </c>
      <c r="AW11" s="17">
        <v>3487189.04</v>
      </c>
      <c r="AX11" s="17">
        <v>10000000</v>
      </c>
      <c r="AY11" s="17">
        <v>60000000</v>
      </c>
      <c r="AZ11" s="17"/>
      <c r="BA11" s="17">
        <v>950000</v>
      </c>
      <c r="BB11" s="17">
        <v>83164402.74</v>
      </c>
      <c r="BC11" s="17">
        <v>120000000</v>
      </c>
      <c r="BD11" s="17"/>
      <c r="BE11" s="17">
        <v>1641567.12</v>
      </c>
      <c r="BF11" s="17">
        <v>4430314.79</v>
      </c>
      <c r="BG11" s="17">
        <v>461539.73</v>
      </c>
      <c r="BH11" s="17">
        <v>0</v>
      </c>
      <c r="BI11" s="17">
        <v>18900000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</row>
    <row r="12" spans="1:69" ht="12.75">
      <c r="A12" s="2" t="s">
        <v>12</v>
      </c>
      <c r="B12" s="15"/>
      <c r="C12" s="18" t="s">
        <v>13</v>
      </c>
      <c r="D12" s="17">
        <v>7973176.07</v>
      </c>
      <c r="E12" s="17">
        <v>91246325.77</v>
      </c>
      <c r="F12" s="17">
        <v>1155411306.44</v>
      </c>
      <c r="G12" s="17">
        <v>31055918.38</v>
      </c>
      <c r="H12" s="17">
        <v>353947689.82</v>
      </c>
      <c r="I12" s="17">
        <v>35583622.98</v>
      </c>
      <c r="J12" s="17">
        <v>2079708.41</v>
      </c>
      <c r="K12" s="17">
        <v>12201855.68</v>
      </c>
      <c r="L12" s="17">
        <v>326972109.76</v>
      </c>
      <c r="M12" s="17">
        <v>0</v>
      </c>
      <c r="N12" s="17"/>
      <c r="O12" s="17">
        <v>9751030.35</v>
      </c>
      <c r="P12" s="17">
        <v>226645418.1</v>
      </c>
      <c r="Q12" s="17">
        <v>229380547.54</v>
      </c>
      <c r="R12" s="17">
        <v>18648790.1</v>
      </c>
      <c r="S12" s="17">
        <v>230793744.29</v>
      </c>
      <c r="T12" s="17">
        <v>14908200.5</v>
      </c>
      <c r="U12" s="17">
        <v>208491848.73</v>
      </c>
      <c r="V12" s="17">
        <v>518439775864.99</v>
      </c>
      <c r="W12" s="17">
        <v>1096917408.59</v>
      </c>
      <c r="X12" s="17">
        <v>6611969.29</v>
      </c>
      <c r="Y12" s="17">
        <v>1131577.15</v>
      </c>
      <c r="Z12" s="17">
        <v>26945741.66</v>
      </c>
      <c r="AA12" s="17">
        <v>54151113.6</v>
      </c>
      <c r="AB12" s="17">
        <v>37131338.48</v>
      </c>
      <c r="AC12" s="17">
        <v>41083172.93</v>
      </c>
      <c r="AD12" s="17">
        <v>42136535.28</v>
      </c>
      <c r="AE12" s="17">
        <v>24572700.68</v>
      </c>
      <c r="AF12" s="17">
        <v>3529359.57</v>
      </c>
      <c r="AG12" s="17">
        <v>932114124.54</v>
      </c>
      <c r="AH12" s="17">
        <v>237404870.25</v>
      </c>
      <c r="AI12" s="17">
        <v>223158066.83</v>
      </c>
      <c r="AJ12" s="17">
        <v>98217507.36</v>
      </c>
      <c r="AK12" s="17">
        <v>172723999.69</v>
      </c>
      <c r="AL12" s="17">
        <v>32251220.55</v>
      </c>
      <c r="AM12" s="17">
        <v>3433805.08</v>
      </c>
      <c r="AN12" s="17">
        <v>19422718.12</v>
      </c>
      <c r="AO12" s="17">
        <v>10891382.6</v>
      </c>
      <c r="AP12" s="17">
        <v>57772748.83</v>
      </c>
      <c r="AQ12" s="17">
        <v>29027908.19</v>
      </c>
      <c r="AR12" s="17">
        <v>66595496.22</v>
      </c>
      <c r="AS12" s="17">
        <v>2664556856.24</v>
      </c>
      <c r="AT12" s="17">
        <v>163657278.96</v>
      </c>
      <c r="AU12" s="17">
        <v>63571013.38</v>
      </c>
      <c r="AV12" s="17">
        <v>31717461.58</v>
      </c>
      <c r="AW12" s="17">
        <v>30890093.15</v>
      </c>
      <c r="AX12" s="17">
        <v>122658148.97</v>
      </c>
      <c r="AY12" s="17">
        <v>499470571.4</v>
      </c>
      <c r="AZ12" s="17"/>
      <c r="BA12" s="17">
        <v>2353851.51</v>
      </c>
      <c r="BB12" s="17">
        <v>636304779.45</v>
      </c>
      <c r="BC12" s="17">
        <v>770121339.63</v>
      </c>
      <c r="BD12" s="17"/>
      <c r="BE12" s="17">
        <v>15228443.35</v>
      </c>
      <c r="BF12" s="17">
        <v>30395054.46</v>
      </c>
      <c r="BG12" s="17">
        <v>4067366.67</v>
      </c>
      <c r="BH12" s="17">
        <v>2422820968.28</v>
      </c>
      <c r="BI12" s="17">
        <v>151515404.13</v>
      </c>
      <c r="BJ12" s="17">
        <v>125747613.6</v>
      </c>
      <c r="BK12" s="17">
        <v>2066777582.75</v>
      </c>
      <c r="BL12" s="17">
        <v>74418379.21</v>
      </c>
      <c r="BM12" s="17">
        <v>1995617.15</v>
      </c>
      <c r="BN12" s="17">
        <v>17749490.6</v>
      </c>
      <c r="BO12" s="17">
        <v>51213030</v>
      </c>
      <c r="BP12" s="17">
        <v>313061.86</v>
      </c>
      <c r="BQ12" s="17">
        <v>11612642.52</v>
      </c>
    </row>
    <row r="13" spans="1:69" ht="12.75">
      <c r="A13" s="2" t="s">
        <v>14</v>
      </c>
      <c r="B13" s="15" t="s">
        <v>13</v>
      </c>
      <c r="C13" s="19"/>
      <c r="D13" s="17">
        <v>724855.07</v>
      </c>
      <c r="E13" s="17">
        <v>7010893.3</v>
      </c>
      <c r="F13" s="17">
        <v>160041242.67</v>
      </c>
      <c r="G13" s="17">
        <v>0</v>
      </c>
      <c r="H13" s="17">
        <v>0</v>
      </c>
      <c r="I13" s="17">
        <v>0</v>
      </c>
      <c r="J13" s="17">
        <v>443898.11</v>
      </c>
      <c r="K13" s="17">
        <v>0</v>
      </c>
      <c r="L13" s="17">
        <v>0</v>
      </c>
      <c r="M13" s="17">
        <v>0</v>
      </c>
      <c r="N13" s="17"/>
      <c r="O13" s="17">
        <v>0</v>
      </c>
      <c r="P13" s="17">
        <v>29082030</v>
      </c>
      <c r="Q13" s="17">
        <v>0</v>
      </c>
      <c r="R13" s="17">
        <v>0</v>
      </c>
      <c r="S13" s="17">
        <v>166302135.74</v>
      </c>
      <c r="T13" s="17">
        <v>0</v>
      </c>
      <c r="U13" s="17">
        <v>0</v>
      </c>
      <c r="V13" s="17">
        <v>230415058593.47</v>
      </c>
      <c r="W13" s="17">
        <v>1096917408.59</v>
      </c>
      <c r="X13" s="17">
        <v>2178751.97</v>
      </c>
      <c r="Y13" s="17">
        <v>752252.75</v>
      </c>
      <c r="Z13" s="17">
        <v>5766881.13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1874034.36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55740174.92</v>
      </c>
      <c r="AY13" s="17">
        <v>0</v>
      </c>
      <c r="AZ13" s="17"/>
      <c r="BA13" s="17">
        <v>0</v>
      </c>
      <c r="BB13" s="17">
        <v>61422395</v>
      </c>
      <c r="BC13" s="17">
        <v>0</v>
      </c>
      <c r="BD13" s="17"/>
      <c r="BE13" s="17">
        <v>1757849.21</v>
      </c>
      <c r="BF13" s="17">
        <v>450512.63</v>
      </c>
      <c r="BG13" s="17">
        <v>1803967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24344.5</v>
      </c>
      <c r="BQ13" s="17">
        <v>852649.45</v>
      </c>
    </row>
    <row r="14" spans="1:69" ht="21">
      <c r="A14" s="2" t="s">
        <v>15</v>
      </c>
      <c r="B14" s="15" t="s">
        <v>16</v>
      </c>
      <c r="C14" s="20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/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242735371498.6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/>
      <c r="BA14" s="17">
        <v>0</v>
      </c>
      <c r="BB14" s="17">
        <v>0</v>
      </c>
      <c r="BC14" s="17">
        <v>0</v>
      </c>
      <c r="BD14" s="17"/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</row>
    <row r="15" spans="1:69" ht="12.75">
      <c r="A15" s="2" t="s">
        <v>17</v>
      </c>
      <c r="B15" s="15" t="s">
        <v>18</v>
      </c>
      <c r="C15" s="20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/>
      <c r="BA15" s="17">
        <v>0</v>
      </c>
      <c r="BB15" s="17">
        <v>0</v>
      </c>
      <c r="BC15" s="17">
        <v>0</v>
      </c>
      <c r="BD15" s="17"/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</row>
    <row r="16" spans="1:69" ht="12.75">
      <c r="A16" s="2" t="s">
        <v>19</v>
      </c>
      <c r="B16" s="15" t="s">
        <v>20</v>
      </c>
      <c r="C16" s="21" t="s">
        <v>21</v>
      </c>
      <c r="D16" s="17">
        <v>1153050</v>
      </c>
      <c r="E16" s="17">
        <v>7032605</v>
      </c>
      <c r="F16" s="17">
        <v>189306242.22</v>
      </c>
      <c r="G16" s="17">
        <v>3243030</v>
      </c>
      <c r="H16" s="17">
        <v>10302911</v>
      </c>
      <c r="I16" s="17">
        <v>11446929.41</v>
      </c>
      <c r="J16" s="17">
        <v>755510.85</v>
      </c>
      <c r="K16" s="17">
        <v>718087.1</v>
      </c>
      <c r="L16" s="17">
        <v>74021209.33</v>
      </c>
      <c r="M16" s="17">
        <v>0</v>
      </c>
      <c r="N16" s="17"/>
      <c r="O16" s="17">
        <v>3234942.35</v>
      </c>
      <c r="P16" s="17">
        <v>16869900</v>
      </c>
      <c r="Q16" s="17">
        <v>31108760.84</v>
      </c>
      <c r="R16" s="17">
        <v>3060179.9</v>
      </c>
      <c r="S16" s="17">
        <v>0</v>
      </c>
      <c r="T16" s="17">
        <v>3773250.75</v>
      </c>
      <c r="U16" s="17">
        <v>42244871.15</v>
      </c>
      <c r="V16" s="17">
        <v>832714836.6</v>
      </c>
      <c r="W16" s="17">
        <v>0</v>
      </c>
      <c r="X16" s="17">
        <v>407595.6</v>
      </c>
      <c r="Y16" s="17">
        <v>90801</v>
      </c>
      <c r="Z16" s="17">
        <v>1870905</v>
      </c>
      <c r="AA16" s="17">
        <v>8079443.5</v>
      </c>
      <c r="AB16" s="17">
        <v>4627742.5</v>
      </c>
      <c r="AC16" s="17">
        <v>5729340</v>
      </c>
      <c r="AD16" s="17">
        <v>1745836.4</v>
      </c>
      <c r="AE16" s="17">
        <v>3305123</v>
      </c>
      <c r="AF16" s="17">
        <v>1865630.35</v>
      </c>
      <c r="AG16" s="17">
        <v>125647509.89</v>
      </c>
      <c r="AH16" s="17">
        <v>62606628.55</v>
      </c>
      <c r="AI16" s="17">
        <v>18051480.24</v>
      </c>
      <c r="AJ16" s="17">
        <v>21493255.4</v>
      </c>
      <c r="AK16" s="17">
        <v>5066144</v>
      </c>
      <c r="AL16" s="17">
        <v>10028507.7</v>
      </c>
      <c r="AM16" s="17">
        <v>720417.25</v>
      </c>
      <c r="AN16" s="17">
        <v>3836307.8</v>
      </c>
      <c r="AO16" s="17">
        <v>545512.4</v>
      </c>
      <c r="AP16" s="17">
        <v>8757854.2</v>
      </c>
      <c r="AQ16" s="17">
        <v>5572805</v>
      </c>
      <c r="AR16" s="17">
        <v>10299500</v>
      </c>
      <c r="AS16" s="17">
        <v>869035330.96</v>
      </c>
      <c r="AT16" s="17">
        <v>29198606.06</v>
      </c>
      <c r="AU16" s="17">
        <v>31058518.38</v>
      </c>
      <c r="AV16" s="17">
        <v>6937862.04</v>
      </c>
      <c r="AW16" s="17">
        <v>4613014.85</v>
      </c>
      <c r="AX16" s="17">
        <v>10371054.4</v>
      </c>
      <c r="AY16" s="17">
        <v>118507830</v>
      </c>
      <c r="AZ16" s="17"/>
      <c r="BA16" s="17">
        <v>0</v>
      </c>
      <c r="BB16" s="17">
        <v>0</v>
      </c>
      <c r="BC16" s="17">
        <v>142773981.26</v>
      </c>
      <c r="BD16" s="17"/>
      <c r="BE16" s="17">
        <v>2816621.98</v>
      </c>
      <c r="BF16" s="17">
        <v>61170</v>
      </c>
      <c r="BG16" s="17">
        <v>1339427.86</v>
      </c>
      <c r="BH16" s="17">
        <v>516280283.83</v>
      </c>
      <c r="BI16" s="17">
        <v>4872658</v>
      </c>
      <c r="BJ16" s="17">
        <v>8128783.4</v>
      </c>
      <c r="BK16" s="17">
        <v>256978899.6</v>
      </c>
      <c r="BL16" s="17">
        <v>4246232</v>
      </c>
      <c r="BM16" s="17">
        <v>153989.4</v>
      </c>
      <c r="BN16" s="17">
        <v>0</v>
      </c>
      <c r="BO16" s="17">
        <v>6094700</v>
      </c>
      <c r="BP16" s="17">
        <v>71394.1</v>
      </c>
      <c r="BQ16" s="17">
        <v>1301530.2</v>
      </c>
    </row>
    <row r="17" spans="1:69" ht="12.75">
      <c r="A17" s="1" t="s">
        <v>22</v>
      </c>
      <c r="B17" s="15" t="s">
        <v>23</v>
      </c>
      <c r="C17" s="21" t="s">
        <v>24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/>
      <c r="BA17" s="17">
        <v>0</v>
      </c>
      <c r="BB17" s="17">
        <v>0</v>
      </c>
      <c r="BC17" s="17">
        <v>0</v>
      </c>
      <c r="BD17" s="17"/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</row>
    <row r="18" spans="1:69" ht="12.75">
      <c r="A18" s="2" t="s">
        <v>25</v>
      </c>
      <c r="B18" s="15" t="s">
        <v>26</v>
      </c>
      <c r="C18" s="21" t="s">
        <v>27</v>
      </c>
      <c r="D18" s="17">
        <v>6095271</v>
      </c>
      <c r="E18" s="17">
        <v>19110955</v>
      </c>
      <c r="F18" s="17">
        <v>240407136.7</v>
      </c>
      <c r="G18" s="17">
        <v>8109795.1</v>
      </c>
      <c r="H18" s="17">
        <v>280648308.5</v>
      </c>
      <c r="I18" s="17">
        <v>6109509.2</v>
      </c>
      <c r="J18" s="17">
        <v>794862.5</v>
      </c>
      <c r="K18" s="17">
        <v>9389496.1</v>
      </c>
      <c r="L18" s="17">
        <v>242573395.15</v>
      </c>
      <c r="M18" s="17">
        <v>0</v>
      </c>
      <c r="N18" s="17"/>
      <c r="O18" s="17">
        <v>3941261.25</v>
      </c>
      <c r="P18" s="17">
        <v>171786531.1</v>
      </c>
      <c r="Q18" s="17">
        <v>97182805.4</v>
      </c>
      <c r="R18" s="17">
        <v>11462268.6</v>
      </c>
      <c r="S18" s="17">
        <v>0</v>
      </c>
      <c r="T18" s="17">
        <v>4153188</v>
      </c>
      <c r="U18" s="17">
        <v>109799771.33</v>
      </c>
      <c r="V18" s="17">
        <v>34055630936.32</v>
      </c>
      <c r="W18" s="17">
        <v>0</v>
      </c>
      <c r="X18" s="17">
        <v>893266</v>
      </c>
      <c r="Y18" s="17">
        <v>116674.8</v>
      </c>
      <c r="Z18" s="17">
        <v>2611712.9</v>
      </c>
      <c r="AA18" s="17">
        <v>27477955.75</v>
      </c>
      <c r="AB18" s="17">
        <v>12383404.9</v>
      </c>
      <c r="AC18" s="17">
        <v>25703766</v>
      </c>
      <c r="AD18" s="17">
        <v>38648971.7</v>
      </c>
      <c r="AE18" s="17">
        <v>12663054.2</v>
      </c>
      <c r="AF18" s="17">
        <v>1304264.02</v>
      </c>
      <c r="AG18" s="17">
        <v>615601589.37</v>
      </c>
      <c r="AH18" s="17">
        <v>128599253.4</v>
      </c>
      <c r="AI18" s="17">
        <v>143872433.3</v>
      </c>
      <c r="AJ18" s="17">
        <v>42420036.1</v>
      </c>
      <c r="AK18" s="17">
        <v>110652538.3</v>
      </c>
      <c r="AL18" s="17">
        <v>13063741</v>
      </c>
      <c r="AM18" s="17">
        <v>1172889.98</v>
      </c>
      <c r="AN18" s="17">
        <v>1738514.5</v>
      </c>
      <c r="AO18" s="17">
        <v>7593353</v>
      </c>
      <c r="AP18" s="17">
        <v>32323516.75</v>
      </c>
      <c r="AQ18" s="17">
        <v>16849653.9</v>
      </c>
      <c r="AR18" s="17">
        <v>41582341</v>
      </c>
      <c r="AS18" s="17">
        <v>1221770432.58</v>
      </c>
      <c r="AT18" s="17">
        <v>123397733.2</v>
      </c>
      <c r="AU18" s="17">
        <v>30706210</v>
      </c>
      <c r="AV18" s="17">
        <v>14084926.8</v>
      </c>
      <c r="AW18" s="17">
        <v>21962389.25</v>
      </c>
      <c r="AX18" s="17">
        <v>45077212.4</v>
      </c>
      <c r="AY18" s="17">
        <v>380962741.4</v>
      </c>
      <c r="AZ18" s="17"/>
      <c r="BA18" s="17">
        <v>0</v>
      </c>
      <c r="BB18" s="17">
        <v>213276231.5</v>
      </c>
      <c r="BC18" s="17">
        <v>140158728.6</v>
      </c>
      <c r="BD18" s="17"/>
      <c r="BE18" s="17">
        <v>5740459</v>
      </c>
      <c r="BF18" s="17">
        <v>9519504.21</v>
      </c>
      <c r="BG18" s="17">
        <v>923971.81</v>
      </c>
      <c r="BH18" s="17">
        <v>784484468.1</v>
      </c>
      <c r="BI18" s="17">
        <v>108690124.64</v>
      </c>
      <c r="BJ18" s="17">
        <v>98305358.6</v>
      </c>
      <c r="BK18" s="17">
        <v>1513254229.5</v>
      </c>
      <c r="BL18" s="17">
        <v>60578066</v>
      </c>
      <c r="BM18" s="17">
        <v>633896.1</v>
      </c>
      <c r="BN18" s="17">
        <v>7142018.6</v>
      </c>
      <c r="BO18" s="17">
        <v>13874350</v>
      </c>
      <c r="BP18" s="17">
        <v>209829.8</v>
      </c>
      <c r="BQ18" s="17">
        <v>6815036.87</v>
      </c>
    </row>
    <row r="19" spans="1:69" ht="12.75">
      <c r="A19" s="2" t="s">
        <v>28</v>
      </c>
      <c r="B19" s="15" t="s">
        <v>29</v>
      </c>
      <c r="C19" s="21" t="s">
        <v>30</v>
      </c>
      <c r="D19" s="17">
        <v>0</v>
      </c>
      <c r="E19" s="17">
        <v>58091872.47</v>
      </c>
      <c r="F19" s="17">
        <v>565656684.85</v>
      </c>
      <c r="G19" s="17">
        <v>19703093.28</v>
      </c>
      <c r="H19" s="17">
        <v>62996470.32</v>
      </c>
      <c r="I19" s="17">
        <v>18027184.37</v>
      </c>
      <c r="J19" s="17">
        <v>85436.95</v>
      </c>
      <c r="K19" s="17">
        <v>2094272.48</v>
      </c>
      <c r="L19" s="17">
        <v>10377505.28</v>
      </c>
      <c r="M19" s="17">
        <v>0</v>
      </c>
      <c r="N19" s="17"/>
      <c r="O19" s="17">
        <v>2574826.75</v>
      </c>
      <c r="P19" s="17">
        <v>8906957</v>
      </c>
      <c r="Q19" s="17">
        <v>101088981.3</v>
      </c>
      <c r="R19" s="17">
        <v>4126341.6</v>
      </c>
      <c r="S19" s="17">
        <v>64491608.55</v>
      </c>
      <c r="T19" s="17">
        <v>6981761.75</v>
      </c>
      <c r="U19" s="17">
        <v>56447206.25</v>
      </c>
      <c r="V19" s="17">
        <v>0</v>
      </c>
      <c r="W19" s="17">
        <v>0</v>
      </c>
      <c r="X19" s="17">
        <v>3132355.72</v>
      </c>
      <c r="Y19" s="17">
        <v>171848.6</v>
      </c>
      <c r="Z19" s="17">
        <v>16696242.63</v>
      </c>
      <c r="AA19" s="17">
        <v>18593714.35</v>
      </c>
      <c r="AB19" s="17">
        <v>20120191.08</v>
      </c>
      <c r="AC19" s="17">
        <v>9650066.93</v>
      </c>
      <c r="AD19" s="17">
        <v>1741727.18</v>
      </c>
      <c r="AE19" s="17">
        <v>8604523.48</v>
      </c>
      <c r="AF19" s="17">
        <v>359465.2</v>
      </c>
      <c r="AG19" s="17">
        <v>190865025.28</v>
      </c>
      <c r="AH19" s="17">
        <v>46198988.3</v>
      </c>
      <c r="AI19" s="17">
        <v>61234153.29</v>
      </c>
      <c r="AJ19" s="17">
        <v>32430181.5</v>
      </c>
      <c r="AK19" s="17">
        <v>57005317.39</v>
      </c>
      <c r="AL19" s="17">
        <v>9158971.85</v>
      </c>
      <c r="AM19" s="17">
        <v>1540497.85</v>
      </c>
      <c r="AN19" s="17">
        <v>13847895.82</v>
      </c>
      <c r="AO19" s="17">
        <v>2752517.2</v>
      </c>
      <c r="AP19" s="17">
        <v>16691377.88</v>
      </c>
      <c r="AQ19" s="17">
        <v>6605449.29</v>
      </c>
      <c r="AR19" s="17">
        <v>14713655.22</v>
      </c>
      <c r="AS19" s="17">
        <v>573751092.7</v>
      </c>
      <c r="AT19" s="17">
        <v>11060939.7</v>
      </c>
      <c r="AU19" s="17">
        <v>1806285</v>
      </c>
      <c r="AV19" s="17">
        <v>10694672.74</v>
      </c>
      <c r="AW19" s="17">
        <v>4314689.05</v>
      </c>
      <c r="AX19" s="17">
        <v>11469707.25</v>
      </c>
      <c r="AY19" s="17">
        <v>0</v>
      </c>
      <c r="AZ19" s="17"/>
      <c r="BA19" s="17">
        <v>2353851.51</v>
      </c>
      <c r="BB19" s="17">
        <v>361606152.95</v>
      </c>
      <c r="BC19" s="17">
        <v>487188629.77</v>
      </c>
      <c r="BD19" s="17"/>
      <c r="BE19" s="17">
        <v>4913513.16</v>
      </c>
      <c r="BF19" s="17">
        <v>20363867.62</v>
      </c>
      <c r="BG19" s="17">
        <v>0</v>
      </c>
      <c r="BH19" s="17">
        <v>1122056216.35</v>
      </c>
      <c r="BI19" s="17">
        <v>37952621.49</v>
      </c>
      <c r="BJ19" s="17">
        <v>19313471.6</v>
      </c>
      <c r="BK19" s="17">
        <v>296544453.65</v>
      </c>
      <c r="BL19" s="17">
        <v>9594081.21</v>
      </c>
      <c r="BM19" s="17">
        <v>1207731.65</v>
      </c>
      <c r="BN19" s="17">
        <v>10607472</v>
      </c>
      <c r="BO19" s="17">
        <v>31243980</v>
      </c>
      <c r="BP19" s="17">
        <v>7493.46</v>
      </c>
      <c r="BQ19" s="17">
        <v>2643426</v>
      </c>
    </row>
    <row r="20" spans="1:69" ht="21">
      <c r="A20" s="2" t="s">
        <v>31</v>
      </c>
      <c r="B20" s="15" t="s">
        <v>32</v>
      </c>
      <c r="C20" s="21" t="s">
        <v>33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/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10401000000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/>
      <c r="BA20" s="17">
        <v>0</v>
      </c>
      <c r="BB20" s="17">
        <v>0</v>
      </c>
      <c r="BC20" s="17">
        <v>0</v>
      </c>
      <c r="BD20" s="17"/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</row>
    <row r="21" spans="1:69" ht="21">
      <c r="A21" s="1" t="s">
        <v>34</v>
      </c>
      <c r="B21" s="15" t="s">
        <v>35</v>
      </c>
      <c r="C21" s="21" t="s">
        <v>36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/>
      <c r="BA21" s="17">
        <v>0</v>
      </c>
      <c r="BB21" s="17">
        <v>0</v>
      </c>
      <c r="BC21" s="17">
        <v>0</v>
      </c>
      <c r="BD21" s="17"/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</row>
    <row r="22" spans="1:69" ht="31.5">
      <c r="A22" s="2" t="s">
        <v>37</v>
      </c>
      <c r="B22" s="15" t="s">
        <v>38</v>
      </c>
      <c r="C22" s="21" t="s">
        <v>39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/>
      <c r="BA22" s="17">
        <v>0</v>
      </c>
      <c r="BB22" s="17">
        <v>0</v>
      </c>
      <c r="BC22" s="17">
        <v>0</v>
      </c>
      <c r="BD22" s="17"/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</row>
    <row r="23" spans="1:69" ht="12.75">
      <c r="A23" s="2" t="s">
        <v>40</v>
      </c>
      <c r="B23" s="15" t="s">
        <v>41</v>
      </c>
      <c r="C23" s="18" t="s">
        <v>16</v>
      </c>
      <c r="D23" s="17">
        <v>337267.2</v>
      </c>
      <c r="E23" s="17">
        <v>1157377.59</v>
      </c>
      <c r="F23" s="17">
        <v>130961010.83</v>
      </c>
      <c r="G23" s="17">
        <v>13819974.15</v>
      </c>
      <c r="H23" s="17">
        <v>53092821.57</v>
      </c>
      <c r="I23" s="17">
        <v>261372.12</v>
      </c>
      <c r="J23" s="17">
        <v>39311.12</v>
      </c>
      <c r="K23" s="17">
        <v>5218505.99</v>
      </c>
      <c r="L23" s="17">
        <v>4896447.83</v>
      </c>
      <c r="M23" s="17">
        <v>61.09</v>
      </c>
      <c r="N23" s="17"/>
      <c r="O23" s="17">
        <v>725658.83</v>
      </c>
      <c r="P23" s="17">
        <v>32933764.22</v>
      </c>
      <c r="Q23" s="17">
        <v>26231620.77</v>
      </c>
      <c r="R23" s="17">
        <v>4243295.03</v>
      </c>
      <c r="S23" s="17">
        <v>285901928.51</v>
      </c>
      <c r="T23" s="17">
        <v>4614502.27</v>
      </c>
      <c r="U23" s="17">
        <v>55112145.2</v>
      </c>
      <c r="V23" s="17">
        <v>9703868799</v>
      </c>
      <c r="W23" s="17">
        <v>18438097.49</v>
      </c>
      <c r="X23" s="17">
        <v>6154726.96</v>
      </c>
      <c r="Y23" s="17">
        <v>1073810.82</v>
      </c>
      <c r="Z23" s="17">
        <v>37661708.68</v>
      </c>
      <c r="AA23" s="17">
        <v>4251461.96</v>
      </c>
      <c r="AB23" s="17">
        <v>991327.06</v>
      </c>
      <c r="AC23" s="17">
        <v>1744544.46</v>
      </c>
      <c r="AD23" s="17">
        <v>2440319.12</v>
      </c>
      <c r="AE23" s="17">
        <v>1715828.07</v>
      </c>
      <c r="AF23" s="17">
        <v>1752792.07</v>
      </c>
      <c r="AG23" s="17">
        <v>45825186.06</v>
      </c>
      <c r="AH23" s="17">
        <v>4297866.94</v>
      </c>
      <c r="AI23" s="17">
        <v>8604418.05</v>
      </c>
      <c r="AJ23" s="17">
        <v>1737323.08</v>
      </c>
      <c r="AK23" s="17">
        <v>36454389.77</v>
      </c>
      <c r="AL23" s="17">
        <v>605850.32</v>
      </c>
      <c r="AM23" s="17">
        <v>1601448.46</v>
      </c>
      <c r="AN23" s="17">
        <v>2937822.98</v>
      </c>
      <c r="AO23" s="17">
        <v>3536919.57</v>
      </c>
      <c r="AP23" s="17">
        <v>17453363.29</v>
      </c>
      <c r="AQ23" s="17">
        <v>6852283.94</v>
      </c>
      <c r="AR23" s="17">
        <v>9140676.27</v>
      </c>
      <c r="AS23" s="17">
        <v>74223575.6</v>
      </c>
      <c r="AT23" s="17">
        <v>4785914.24</v>
      </c>
      <c r="AU23" s="17">
        <v>23365779.35</v>
      </c>
      <c r="AV23" s="17">
        <v>18103691.75</v>
      </c>
      <c r="AW23" s="17">
        <v>3540147.3</v>
      </c>
      <c r="AX23" s="17">
        <v>6154427.77</v>
      </c>
      <c r="AY23" s="17">
        <v>88263190.03</v>
      </c>
      <c r="AZ23" s="17"/>
      <c r="BA23" s="17">
        <v>1789938.23</v>
      </c>
      <c r="BB23" s="17">
        <v>10464055.01</v>
      </c>
      <c r="BC23" s="17">
        <v>54444265.6</v>
      </c>
      <c r="BD23" s="17"/>
      <c r="BE23" s="17">
        <v>721363.93</v>
      </c>
      <c r="BF23" s="17">
        <v>11997949.65</v>
      </c>
      <c r="BG23" s="17">
        <v>1474334.28</v>
      </c>
      <c r="BH23" s="17">
        <v>61129827.91</v>
      </c>
      <c r="BI23" s="17">
        <v>18289140.25</v>
      </c>
      <c r="BJ23" s="17">
        <v>19737744.26</v>
      </c>
      <c r="BK23" s="17">
        <v>268101620.29</v>
      </c>
      <c r="BL23" s="17">
        <v>10010435.43</v>
      </c>
      <c r="BM23" s="17">
        <v>23704.29</v>
      </c>
      <c r="BN23" s="17">
        <v>3574195.73</v>
      </c>
      <c r="BO23" s="17">
        <v>9854937.88</v>
      </c>
      <c r="BP23" s="17">
        <v>10751.18</v>
      </c>
      <c r="BQ23" s="17">
        <v>2829180.4</v>
      </c>
    </row>
    <row r="24" spans="1:69" ht="12.75">
      <c r="A24" s="2" t="s">
        <v>42</v>
      </c>
      <c r="B24" s="15" t="s">
        <v>43</v>
      </c>
      <c r="C24" s="21" t="s">
        <v>44</v>
      </c>
      <c r="D24" s="17">
        <v>94626.63</v>
      </c>
      <c r="E24" s="17">
        <v>260299.53</v>
      </c>
      <c r="F24" s="17">
        <v>112282945.35</v>
      </c>
      <c r="G24" s="17">
        <v>13623595.27</v>
      </c>
      <c r="H24" s="17">
        <v>44386403.1</v>
      </c>
      <c r="I24" s="17">
        <v>28569.74</v>
      </c>
      <c r="J24" s="17">
        <v>6078.78</v>
      </c>
      <c r="K24" s="17">
        <v>4856191.8</v>
      </c>
      <c r="L24" s="17">
        <v>25648.86</v>
      </c>
      <c r="M24" s="17">
        <v>61.09</v>
      </c>
      <c r="N24" s="17"/>
      <c r="O24" s="17">
        <v>565786.29</v>
      </c>
      <c r="P24" s="17">
        <v>27769188.46</v>
      </c>
      <c r="Q24" s="17">
        <v>21400834.08</v>
      </c>
      <c r="R24" s="17">
        <v>3678303.18</v>
      </c>
      <c r="S24" s="17">
        <v>282395171.33</v>
      </c>
      <c r="T24" s="17">
        <v>4441859.69</v>
      </c>
      <c r="U24" s="17">
        <v>51762152.97</v>
      </c>
      <c r="V24" s="17">
        <v>0</v>
      </c>
      <c r="W24" s="17">
        <v>0</v>
      </c>
      <c r="X24" s="17">
        <v>6125083.02</v>
      </c>
      <c r="Y24" s="17">
        <v>1061910.8</v>
      </c>
      <c r="Z24" s="17">
        <v>37554125.91</v>
      </c>
      <c r="AA24" s="17">
        <v>3185532.76</v>
      </c>
      <c r="AB24" s="17">
        <v>623465.86</v>
      </c>
      <c r="AC24" s="17">
        <v>1022978.76</v>
      </c>
      <c r="AD24" s="17">
        <v>1390786.49</v>
      </c>
      <c r="AE24" s="17">
        <v>1286821.2</v>
      </c>
      <c r="AF24" s="17">
        <v>1656463.54</v>
      </c>
      <c r="AG24" s="17">
        <v>27723281.28</v>
      </c>
      <c r="AH24" s="17">
        <v>36904.26</v>
      </c>
      <c r="AI24" s="17">
        <v>6014746.87</v>
      </c>
      <c r="AJ24" s="17">
        <v>57961.53</v>
      </c>
      <c r="AK24" s="17">
        <v>27907464.59</v>
      </c>
      <c r="AL24" s="17">
        <v>29432.92</v>
      </c>
      <c r="AM24" s="17">
        <v>1567025.61</v>
      </c>
      <c r="AN24" s="17">
        <v>2813058.16</v>
      </c>
      <c r="AO24" s="17">
        <v>3375629.19</v>
      </c>
      <c r="AP24" s="17">
        <v>15793475.13</v>
      </c>
      <c r="AQ24" s="17">
        <v>6114241.09</v>
      </c>
      <c r="AR24" s="17">
        <v>7509257.68</v>
      </c>
      <c r="AS24" s="17">
        <v>32999619.25</v>
      </c>
      <c r="AT24" s="17">
        <v>97825.21</v>
      </c>
      <c r="AU24" s="17">
        <v>22324014.53</v>
      </c>
      <c r="AV24" s="17">
        <v>17454836.5</v>
      </c>
      <c r="AW24" s="17">
        <v>3020302.49</v>
      </c>
      <c r="AX24" s="17">
        <v>3996986</v>
      </c>
      <c r="AY24" s="17">
        <v>75354646.98</v>
      </c>
      <c r="AZ24" s="17"/>
      <c r="BA24" s="17">
        <v>1619938.23</v>
      </c>
      <c r="BB24" s="17">
        <v>2642483.01</v>
      </c>
      <c r="BC24" s="17">
        <v>48693183.76</v>
      </c>
      <c r="BD24" s="17"/>
      <c r="BE24" s="17">
        <v>512746.61</v>
      </c>
      <c r="BF24" s="17">
        <v>11738746.33</v>
      </c>
      <c r="BG24" s="17">
        <v>1399487.75</v>
      </c>
      <c r="BH24" s="17">
        <v>36830420.25</v>
      </c>
      <c r="BI24" s="17">
        <v>14291264.04</v>
      </c>
      <c r="BJ24" s="17">
        <v>17439266.18</v>
      </c>
      <c r="BK24" s="17">
        <v>223191549.26</v>
      </c>
      <c r="BL24" s="17">
        <v>8629448.16</v>
      </c>
      <c r="BM24" s="17">
        <v>639.35</v>
      </c>
      <c r="BN24" s="17">
        <v>3401224.43</v>
      </c>
      <c r="BO24" s="17">
        <v>8941432.88</v>
      </c>
      <c r="BP24" s="17">
        <v>2661.31</v>
      </c>
      <c r="BQ24" s="17">
        <v>2609812.97</v>
      </c>
    </row>
    <row r="25" spans="1:69" ht="12.75">
      <c r="A25" s="2" t="s">
        <v>45</v>
      </c>
      <c r="B25" s="15" t="s">
        <v>46</v>
      </c>
      <c r="C25" s="21" t="s">
        <v>47</v>
      </c>
      <c r="D25" s="17">
        <v>219478.4</v>
      </c>
      <c r="E25" s="17">
        <v>734441.25</v>
      </c>
      <c r="F25" s="17">
        <v>18678065.48</v>
      </c>
      <c r="G25" s="17">
        <v>156096.68</v>
      </c>
      <c r="H25" s="17">
        <v>8706418.47</v>
      </c>
      <c r="I25" s="17">
        <v>232802.38</v>
      </c>
      <c r="J25" s="17">
        <v>33232.34</v>
      </c>
      <c r="K25" s="17">
        <v>362314.19</v>
      </c>
      <c r="L25" s="17">
        <v>4870798.97</v>
      </c>
      <c r="M25" s="17">
        <v>0</v>
      </c>
      <c r="N25" s="17"/>
      <c r="O25" s="17">
        <v>159872.54</v>
      </c>
      <c r="P25" s="17">
        <v>5164575.76</v>
      </c>
      <c r="Q25" s="17">
        <v>4830786.69</v>
      </c>
      <c r="R25" s="17">
        <v>564991.85</v>
      </c>
      <c r="S25" s="17">
        <v>3506757.18</v>
      </c>
      <c r="T25" s="17">
        <v>172642.58</v>
      </c>
      <c r="U25" s="17">
        <v>3349992.23</v>
      </c>
      <c r="V25" s="17">
        <v>9703868799</v>
      </c>
      <c r="W25" s="17">
        <v>18438097.49</v>
      </c>
      <c r="X25" s="17">
        <v>29643.94</v>
      </c>
      <c r="Y25" s="17">
        <v>11900.02</v>
      </c>
      <c r="Z25" s="17">
        <v>107582.77</v>
      </c>
      <c r="AA25" s="17">
        <v>1065929.2</v>
      </c>
      <c r="AB25" s="17">
        <v>367861.2</v>
      </c>
      <c r="AC25" s="17">
        <v>721565.7</v>
      </c>
      <c r="AD25" s="17">
        <v>1049532.63</v>
      </c>
      <c r="AE25" s="17">
        <v>429006.87</v>
      </c>
      <c r="AF25" s="17">
        <v>96328.53</v>
      </c>
      <c r="AG25" s="17">
        <v>18101904.78</v>
      </c>
      <c r="AH25" s="17">
        <v>4260962.68</v>
      </c>
      <c r="AI25" s="17">
        <v>2589671.18</v>
      </c>
      <c r="AJ25" s="17">
        <v>1679361.55</v>
      </c>
      <c r="AK25" s="17">
        <v>3586925.18</v>
      </c>
      <c r="AL25" s="17">
        <v>576417.4</v>
      </c>
      <c r="AM25" s="17">
        <v>34422.85</v>
      </c>
      <c r="AN25" s="17">
        <v>124764.82</v>
      </c>
      <c r="AO25" s="17">
        <v>161290.38</v>
      </c>
      <c r="AP25" s="17">
        <v>1659888.16</v>
      </c>
      <c r="AQ25" s="17">
        <v>738042.85</v>
      </c>
      <c r="AR25" s="17">
        <v>1631418.59</v>
      </c>
      <c r="AS25" s="17">
        <v>41223956.35</v>
      </c>
      <c r="AT25" s="17">
        <v>4688089.03</v>
      </c>
      <c r="AU25" s="17">
        <v>1041764.82</v>
      </c>
      <c r="AV25" s="17">
        <v>648855.25</v>
      </c>
      <c r="AW25" s="17">
        <v>519844.81</v>
      </c>
      <c r="AX25" s="17">
        <v>2157441.77</v>
      </c>
      <c r="AY25" s="17">
        <v>12908543.05</v>
      </c>
      <c r="AZ25" s="17"/>
      <c r="BA25" s="17">
        <v>0</v>
      </c>
      <c r="BB25" s="17">
        <v>7821572</v>
      </c>
      <c r="BC25" s="17">
        <v>5751081.84</v>
      </c>
      <c r="BD25" s="17"/>
      <c r="BE25" s="17">
        <v>208617.32</v>
      </c>
      <c r="BF25" s="17">
        <v>259203.32</v>
      </c>
      <c r="BG25" s="17">
        <v>74846.53</v>
      </c>
      <c r="BH25" s="17">
        <v>24299407.66</v>
      </c>
      <c r="BI25" s="17">
        <v>1991680.36</v>
      </c>
      <c r="BJ25" s="17">
        <v>2298478.08</v>
      </c>
      <c r="BK25" s="17">
        <v>44910071.03</v>
      </c>
      <c r="BL25" s="17">
        <v>1380987.27</v>
      </c>
      <c r="BM25" s="17">
        <v>23064.94</v>
      </c>
      <c r="BN25" s="17">
        <v>172971.3</v>
      </c>
      <c r="BO25" s="17">
        <v>913505</v>
      </c>
      <c r="BP25" s="17">
        <v>8089.87</v>
      </c>
      <c r="BQ25" s="17">
        <v>219367.43</v>
      </c>
    </row>
    <row r="26" spans="1:69" ht="12.75">
      <c r="A26" s="2" t="s">
        <v>48</v>
      </c>
      <c r="B26" s="15" t="s">
        <v>49</v>
      </c>
      <c r="C26" s="21" t="s">
        <v>50</v>
      </c>
      <c r="D26" s="17">
        <v>23162.17</v>
      </c>
      <c r="E26" s="17">
        <v>162636.81</v>
      </c>
      <c r="F26" s="17">
        <v>0</v>
      </c>
      <c r="G26" s="17">
        <v>40282.2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4960000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/>
      <c r="BA26" s="17">
        <v>170000</v>
      </c>
      <c r="BB26" s="17">
        <v>0</v>
      </c>
      <c r="BC26" s="17">
        <v>0</v>
      </c>
      <c r="BD26" s="17"/>
      <c r="BE26" s="17">
        <v>0</v>
      </c>
      <c r="BF26" s="17">
        <v>0</v>
      </c>
      <c r="BG26" s="17">
        <v>0</v>
      </c>
      <c r="BH26" s="17">
        <v>0</v>
      </c>
      <c r="BI26" s="17">
        <v>2006195.85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</row>
    <row r="27" spans="1:69" ht="12.75">
      <c r="A27" s="2" t="s">
        <v>51</v>
      </c>
      <c r="B27" s="15"/>
      <c r="C27" s="18" t="s">
        <v>18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/>
      <c r="BA27" s="17">
        <v>0</v>
      </c>
      <c r="BB27" s="17">
        <v>0</v>
      </c>
      <c r="BC27" s="17">
        <v>0</v>
      </c>
      <c r="BD27" s="17"/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</row>
    <row r="28" spans="1:69" ht="12.75">
      <c r="A28" s="2" t="s">
        <v>52</v>
      </c>
      <c r="B28" s="15"/>
      <c r="C28" s="16" t="s">
        <v>23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/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/>
      <c r="BA28" s="17">
        <v>0</v>
      </c>
      <c r="BB28" s="17">
        <v>0</v>
      </c>
      <c r="BC28" s="17">
        <v>0</v>
      </c>
      <c r="BD28" s="17"/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</row>
    <row r="29" spans="1:69" ht="21">
      <c r="A29" s="2" t="s">
        <v>53</v>
      </c>
      <c r="B29" s="15"/>
      <c r="C29" s="21" t="s">
        <v>54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/>
      <c r="BA29" s="22">
        <v>0</v>
      </c>
      <c r="BB29" s="22">
        <v>0</v>
      </c>
      <c r="BC29" s="22">
        <v>0</v>
      </c>
      <c r="BD29" s="22"/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</row>
    <row r="30" spans="1:69" ht="12.75">
      <c r="A30" s="2" t="s">
        <v>55</v>
      </c>
      <c r="B30" s="15"/>
      <c r="C30" s="21" t="s">
        <v>56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/>
      <c r="BA30" s="22">
        <v>0</v>
      </c>
      <c r="BB30" s="22">
        <v>0</v>
      </c>
      <c r="BC30" s="22">
        <v>0</v>
      </c>
      <c r="BD30" s="22"/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</row>
    <row r="31" spans="1:69" ht="31.5">
      <c r="A31" s="2" t="s">
        <v>57</v>
      </c>
      <c r="B31" s="15"/>
      <c r="C31" s="21" t="s">
        <v>58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/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/>
      <c r="BA31" s="22">
        <v>0</v>
      </c>
      <c r="BB31" s="22">
        <v>0</v>
      </c>
      <c r="BC31" s="22">
        <v>0</v>
      </c>
      <c r="BD31" s="22"/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</row>
    <row r="32" spans="1:69" ht="18.75" customHeight="1">
      <c r="A32" s="2" t="s">
        <v>59</v>
      </c>
      <c r="B32" s="15"/>
      <c r="C32" s="21" t="s">
        <v>60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/>
      <c r="BA32" s="22">
        <v>0</v>
      </c>
      <c r="BB32" s="22">
        <v>0</v>
      </c>
      <c r="BC32" s="22">
        <v>0</v>
      </c>
      <c r="BD32" s="22"/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</row>
    <row r="33" spans="1:69" ht="12.75">
      <c r="A33" s="2" t="s">
        <v>61</v>
      </c>
      <c r="B33" s="15"/>
      <c r="C33" s="21" t="s">
        <v>62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/>
      <c r="BA33" s="22">
        <v>0</v>
      </c>
      <c r="BB33" s="22">
        <v>0</v>
      </c>
      <c r="BC33" s="22">
        <v>0</v>
      </c>
      <c r="BD33" s="22"/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</row>
    <row r="34" spans="1:69" ht="12.75">
      <c r="A34" s="23" t="s">
        <v>63</v>
      </c>
      <c r="B34" s="15"/>
      <c r="C34" s="18" t="s">
        <v>26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/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/>
      <c r="BA34" s="24">
        <v>0</v>
      </c>
      <c r="BB34" s="24">
        <v>0</v>
      </c>
      <c r="BC34" s="24">
        <v>0</v>
      </c>
      <c r="BD34" s="24"/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</row>
    <row r="35" spans="1:69" ht="21">
      <c r="A35" s="23" t="s">
        <v>64</v>
      </c>
      <c r="B35" s="15" t="s">
        <v>67</v>
      </c>
      <c r="C35" s="18"/>
      <c r="D35" s="24">
        <f aca="true" t="shared" si="0" ref="D35:AG35">SUM(D10:D11,D13:D23)</f>
        <v>9110163.729999999</v>
      </c>
      <c r="E35" s="24">
        <f t="shared" si="0"/>
        <v>92414693.19</v>
      </c>
      <c r="F35" s="24">
        <f t="shared" si="0"/>
        <v>1490518812.0299997</v>
      </c>
      <c r="G35" s="24">
        <f t="shared" si="0"/>
        <v>55151824.43</v>
      </c>
      <c r="H35" s="24">
        <f t="shared" si="0"/>
        <v>407875842.88</v>
      </c>
      <c r="I35" s="24">
        <f t="shared" si="0"/>
        <v>36627042.57</v>
      </c>
      <c r="J35" s="24">
        <f t="shared" si="0"/>
        <v>2221814.58</v>
      </c>
      <c r="K35" s="24">
        <f t="shared" si="0"/>
        <v>17640598.43</v>
      </c>
      <c r="L35" s="24">
        <f t="shared" si="0"/>
        <v>335148180.34999996</v>
      </c>
      <c r="M35" s="24">
        <f t="shared" si="0"/>
        <v>61.09</v>
      </c>
      <c r="N35" s="24">
        <f t="shared" si="0"/>
        <v>0</v>
      </c>
      <c r="O35" s="24">
        <f t="shared" si="0"/>
        <v>10488026.75</v>
      </c>
      <c r="P35" s="24">
        <f t="shared" si="0"/>
        <v>272989117.81</v>
      </c>
      <c r="Q35" s="24">
        <f t="shared" si="0"/>
        <v>257074769.48</v>
      </c>
      <c r="R35" s="24">
        <f t="shared" si="0"/>
        <v>23018579.71</v>
      </c>
      <c r="S35" s="24">
        <f t="shared" si="0"/>
        <v>617570169.29</v>
      </c>
      <c r="T35" s="24">
        <f t="shared" si="0"/>
        <v>21703468.54</v>
      </c>
      <c r="U35" s="24">
        <f t="shared" si="0"/>
        <v>263656912.07999998</v>
      </c>
      <c r="V35" s="24">
        <f t="shared" si="0"/>
        <v>723414947127.33</v>
      </c>
      <c r="W35" s="24">
        <f t="shared" si="0"/>
        <v>1767639226.66</v>
      </c>
      <c r="X35" s="24">
        <f t="shared" si="0"/>
        <v>13917701</v>
      </c>
      <c r="Y35" s="24">
        <f t="shared" si="0"/>
        <v>2391377.7700000005</v>
      </c>
      <c r="Z35" s="24">
        <f t="shared" si="0"/>
        <v>71153008.69</v>
      </c>
      <c r="AA35" s="24">
        <f t="shared" si="0"/>
        <v>58406862.25</v>
      </c>
      <c r="AB35" s="24">
        <f t="shared" si="0"/>
        <v>42403683.34</v>
      </c>
      <c r="AC35" s="24">
        <f t="shared" si="0"/>
        <v>43072029.550000004</v>
      </c>
      <c r="AD35" s="24">
        <f t="shared" si="0"/>
        <v>53605872.07</v>
      </c>
      <c r="AE35" s="24">
        <f t="shared" si="0"/>
        <v>26470253.04</v>
      </c>
      <c r="AF35" s="24">
        <f t="shared" si="0"/>
        <v>6022366.44</v>
      </c>
      <c r="AG35" s="24">
        <f t="shared" si="0"/>
        <v>1092904170.4099998</v>
      </c>
      <c r="AH35" s="24">
        <f aca="true" t="shared" si="1" ref="AH35:BK35">SUM(AH10:AH11,AH13:AH23)</f>
        <v>241786923.2</v>
      </c>
      <c r="AI35" s="24">
        <f t="shared" si="1"/>
        <v>279919287.49</v>
      </c>
      <c r="AJ35" s="24">
        <f t="shared" si="1"/>
        <v>104334349.35</v>
      </c>
      <c r="AK35" s="24">
        <f t="shared" si="1"/>
        <v>231569304.58</v>
      </c>
      <c r="AL35" s="24">
        <f t="shared" si="1"/>
        <v>32974713.9</v>
      </c>
      <c r="AM35" s="24">
        <f t="shared" si="1"/>
        <v>7727634.64</v>
      </c>
      <c r="AN35" s="24">
        <f t="shared" si="1"/>
        <v>22382869.970000003</v>
      </c>
      <c r="AO35" s="24">
        <f t="shared" si="1"/>
        <v>14706067.219999999</v>
      </c>
      <c r="AP35" s="24">
        <f t="shared" si="1"/>
        <v>76846278.56</v>
      </c>
      <c r="AQ35" s="24">
        <f t="shared" si="1"/>
        <v>35967089.05</v>
      </c>
      <c r="AR35" s="24">
        <f t="shared" si="1"/>
        <v>92992766.36</v>
      </c>
      <c r="AS35" s="24">
        <f t="shared" si="1"/>
        <v>3283914582.4599996</v>
      </c>
      <c r="AT35" s="24">
        <f t="shared" si="1"/>
        <v>194058278.03</v>
      </c>
      <c r="AU35" s="24">
        <f t="shared" si="1"/>
        <v>100644169.13999999</v>
      </c>
      <c r="AV35" s="24">
        <f t="shared" si="1"/>
        <v>57049500.25</v>
      </c>
      <c r="AW35" s="24">
        <f t="shared" si="1"/>
        <v>38125830.31999999</v>
      </c>
      <c r="AX35" s="24">
        <f t="shared" si="1"/>
        <v>139126597.92000002</v>
      </c>
      <c r="AY35" s="24">
        <f t="shared" si="1"/>
        <v>648658852.3599999</v>
      </c>
      <c r="AZ35" s="24">
        <f t="shared" si="1"/>
        <v>0</v>
      </c>
      <c r="BA35" s="24">
        <f t="shared" si="1"/>
        <v>5113440.449999999</v>
      </c>
      <c r="BB35" s="24">
        <f t="shared" si="1"/>
        <v>730081986.97</v>
      </c>
      <c r="BC35" s="24">
        <f t="shared" si="1"/>
        <v>948107179.4499999</v>
      </c>
      <c r="BD35" s="24">
        <f t="shared" si="1"/>
        <v>0</v>
      </c>
      <c r="BE35" s="24">
        <f t="shared" si="1"/>
        <v>17640820.509999998</v>
      </c>
      <c r="BF35" s="24">
        <f t="shared" si="1"/>
        <v>46866410.42</v>
      </c>
      <c r="BG35" s="24">
        <f t="shared" si="1"/>
        <v>6011288.4799999995</v>
      </c>
      <c r="BH35" s="24">
        <f t="shared" si="1"/>
        <v>2495527374.5499997</v>
      </c>
      <c r="BI35" s="24">
        <f t="shared" si="1"/>
        <v>189011171.64000002</v>
      </c>
      <c r="BJ35" s="24">
        <f t="shared" si="1"/>
        <v>149093089.44</v>
      </c>
      <c r="BK35" s="24">
        <f t="shared" si="1"/>
        <v>2355520283.63</v>
      </c>
      <c r="BL35" s="24">
        <f aca="true" t="shared" si="2" ref="BL35:BQ35">SUM(BL10:BL11,BL13:BL23)</f>
        <v>87443354.14000002</v>
      </c>
      <c r="BM35" s="24">
        <f t="shared" si="2"/>
        <v>2137668.69</v>
      </c>
      <c r="BN35" s="24">
        <f t="shared" si="2"/>
        <v>21935309.41</v>
      </c>
      <c r="BO35" s="24">
        <f t="shared" si="2"/>
        <v>61272227.02</v>
      </c>
      <c r="BP35" s="24">
        <f t="shared" si="2"/>
        <v>324702.87</v>
      </c>
      <c r="BQ35" s="24">
        <f t="shared" si="2"/>
        <v>15079679.98</v>
      </c>
    </row>
    <row r="36" spans="1:69" ht="12.75">
      <c r="A36" s="23" t="s">
        <v>65</v>
      </c>
      <c r="B36" s="15"/>
      <c r="C36" s="18" t="s">
        <v>29</v>
      </c>
      <c r="D36" s="24">
        <f aca="true" t="shared" si="3" ref="D36:AG36">SUM(D10,D11,D12,D23,D27)-D34</f>
        <v>9110163.73</v>
      </c>
      <c r="E36" s="24">
        <f t="shared" si="3"/>
        <v>92414693.19</v>
      </c>
      <c r="F36" s="24">
        <f t="shared" si="3"/>
        <v>1490518812.03</v>
      </c>
      <c r="G36" s="24">
        <f t="shared" si="3"/>
        <v>55151824.43</v>
      </c>
      <c r="H36" s="24">
        <f t="shared" si="3"/>
        <v>407875842.88</v>
      </c>
      <c r="I36" s="24">
        <f t="shared" si="3"/>
        <v>36627042.56999999</v>
      </c>
      <c r="J36" s="24">
        <f t="shared" si="3"/>
        <v>2221814.58</v>
      </c>
      <c r="K36" s="24">
        <f t="shared" si="3"/>
        <v>17640598.43</v>
      </c>
      <c r="L36" s="24">
        <f t="shared" si="3"/>
        <v>335148180.34999996</v>
      </c>
      <c r="M36" s="24">
        <f t="shared" si="3"/>
        <v>61.09</v>
      </c>
      <c r="N36" s="24">
        <f t="shared" si="3"/>
        <v>0</v>
      </c>
      <c r="O36" s="24">
        <f t="shared" si="3"/>
        <v>10488026.75</v>
      </c>
      <c r="P36" s="24">
        <f t="shared" si="3"/>
        <v>272989117.81</v>
      </c>
      <c r="Q36" s="24">
        <f t="shared" si="3"/>
        <v>257074769.48</v>
      </c>
      <c r="R36" s="24">
        <f t="shared" si="3"/>
        <v>23018579.71</v>
      </c>
      <c r="S36" s="24">
        <f t="shared" si="3"/>
        <v>617570169.29</v>
      </c>
      <c r="T36" s="24">
        <f t="shared" si="3"/>
        <v>21703468.54</v>
      </c>
      <c r="U36" s="24">
        <f t="shared" si="3"/>
        <v>263656912.07999998</v>
      </c>
      <c r="V36" s="24">
        <f t="shared" si="3"/>
        <v>723414947127.3301</v>
      </c>
      <c r="W36" s="24">
        <f t="shared" si="3"/>
        <v>1767639226.66</v>
      </c>
      <c r="X36" s="24">
        <f t="shared" si="3"/>
        <v>13917701</v>
      </c>
      <c r="Y36" s="24">
        <f t="shared" si="3"/>
        <v>2391377.77</v>
      </c>
      <c r="Z36" s="24">
        <f t="shared" si="3"/>
        <v>71153008.69</v>
      </c>
      <c r="AA36" s="24">
        <f t="shared" si="3"/>
        <v>58406862.25</v>
      </c>
      <c r="AB36" s="24">
        <f t="shared" si="3"/>
        <v>42403683.339999996</v>
      </c>
      <c r="AC36" s="24">
        <f t="shared" si="3"/>
        <v>43072029.55</v>
      </c>
      <c r="AD36" s="24">
        <f t="shared" si="3"/>
        <v>53605872.07</v>
      </c>
      <c r="AE36" s="24">
        <f t="shared" si="3"/>
        <v>26470253.04</v>
      </c>
      <c r="AF36" s="24">
        <f t="shared" si="3"/>
        <v>6022366.44</v>
      </c>
      <c r="AG36" s="24">
        <f t="shared" si="3"/>
        <v>1092904170.4099998</v>
      </c>
      <c r="AH36" s="24">
        <f aca="true" t="shared" si="4" ref="AH36:BK36">SUM(AH10,AH11,AH12,AH23,AH27)-AH34</f>
        <v>241786923.2</v>
      </c>
      <c r="AI36" s="24">
        <f t="shared" si="4"/>
        <v>279919287.49</v>
      </c>
      <c r="AJ36" s="24">
        <f t="shared" si="4"/>
        <v>104334349.35</v>
      </c>
      <c r="AK36" s="24">
        <f t="shared" si="4"/>
        <v>231569304.58</v>
      </c>
      <c r="AL36" s="24">
        <f t="shared" si="4"/>
        <v>32974713.900000002</v>
      </c>
      <c r="AM36" s="24">
        <f t="shared" si="4"/>
        <v>7727634.64</v>
      </c>
      <c r="AN36" s="24">
        <f t="shared" si="4"/>
        <v>22382869.970000003</v>
      </c>
      <c r="AO36" s="24">
        <f t="shared" si="4"/>
        <v>14706067.22</v>
      </c>
      <c r="AP36" s="24">
        <f t="shared" si="4"/>
        <v>76846278.56</v>
      </c>
      <c r="AQ36" s="24">
        <f t="shared" si="4"/>
        <v>35967089.050000004</v>
      </c>
      <c r="AR36" s="24">
        <f t="shared" si="4"/>
        <v>92992766.36</v>
      </c>
      <c r="AS36" s="24">
        <f t="shared" si="4"/>
        <v>3283914582.4599996</v>
      </c>
      <c r="AT36" s="24">
        <f t="shared" si="4"/>
        <v>194058278.03000003</v>
      </c>
      <c r="AU36" s="24">
        <f t="shared" si="4"/>
        <v>100644169.14000002</v>
      </c>
      <c r="AV36" s="24">
        <f t="shared" si="4"/>
        <v>57049500.25</v>
      </c>
      <c r="AW36" s="24">
        <f t="shared" si="4"/>
        <v>38125830.31999999</v>
      </c>
      <c r="AX36" s="24">
        <f t="shared" si="4"/>
        <v>139126597.92000002</v>
      </c>
      <c r="AY36" s="24">
        <f t="shared" si="4"/>
        <v>648658852.3599999</v>
      </c>
      <c r="AZ36" s="24">
        <f t="shared" si="4"/>
        <v>0</v>
      </c>
      <c r="BA36" s="24">
        <f t="shared" si="4"/>
        <v>5113440.449999999</v>
      </c>
      <c r="BB36" s="24">
        <f t="shared" si="4"/>
        <v>730081986.97</v>
      </c>
      <c r="BC36" s="24">
        <f t="shared" si="4"/>
        <v>948107179.45</v>
      </c>
      <c r="BD36" s="24">
        <f t="shared" si="4"/>
        <v>0</v>
      </c>
      <c r="BE36" s="24">
        <f t="shared" si="4"/>
        <v>17640820.509999998</v>
      </c>
      <c r="BF36" s="24">
        <f t="shared" si="4"/>
        <v>46866410.42</v>
      </c>
      <c r="BG36" s="24">
        <f t="shared" si="4"/>
        <v>6011288.48</v>
      </c>
      <c r="BH36" s="24">
        <f t="shared" si="4"/>
        <v>2495527374.55</v>
      </c>
      <c r="BI36" s="24">
        <f t="shared" si="4"/>
        <v>189011171.64</v>
      </c>
      <c r="BJ36" s="24">
        <f t="shared" si="4"/>
        <v>149093089.44</v>
      </c>
      <c r="BK36" s="24">
        <f t="shared" si="4"/>
        <v>2355520283.63</v>
      </c>
      <c r="BL36" s="24">
        <f aca="true" t="shared" si="5" ref="BL36:BQ36">SUM(BL10,BL11,BL12,BL23,BL27)-BL34</f>
        <v>87443354.13999999</v>
      </c>
      <c r="BM36" s="24">
        <f t="shared" si="5"/>
        <v>2137668.69</v>
      </c>
      <c r="BN36" s="24">
        <f t="shared" si="5"/>
        <v>21935309.41</v>
      </c>
      <c r="BO36" s="24">
        <f t="shared" si="5"/>
        <v>61272227.02</v>
      </c>
      <c r="BP36" s="24">
        <f t="shared" si="5"/>
        <v>324702.87</v>
      </c>
      <c r="BQ36" s="24">
        <f t="shared" si="5"/>
        <v>15079679.98</v>
      </c>
    </row>
    <row r="37" spans="1:69" ht="15.75" customHeight="1">
      <c r="A37" s="25" t="s">
        <v>66</v>
      </c>
      <c r="B37" s="26"/>
      <c r="C37" s="27"/>
      <c r="D37" s="28"/>
      <c r="E37" s="28"/>
      <c r="F37" s="28"/>
      <c r="BK37" s="39" t="s">
        <v>201</v>
      </c>
      <c r="BL37" s="40"/>
      <c r="BM37" s="41"/>
      <c r="BN37" s="42"/>
      <c r="BO37" s="42"/>
      <c r="BP37" s="31"/>
      <c r="BQ37" s="31"/>
    </row>
    <row r="38" spans="2:69" ht="12.75">
      <c r="B38" s="26"/>
      <c r="BK38" s="43" t="s">
        <v>202</v>
      </c>
      <c r="BL38" s="40"/>
      <c r="BM38" s="41"/>
      <c r="BN38" s="31"/>
      <c r="BO38" s="31"/>
      <c r="BP38" s="31"/>
      <c r="BQ38" s="44" t="s">
        <v>203</v>
      </c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</sheetData>
  <mergeCells count="62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Q3:R6"/>
    <mergeCell ref="O3:O6"/>
    <mergeCell ref="M3:N6"/>
    <mergeCell ref="P3:P6"/>
    <mergeCell ref="V3:W6"/>
    <mergeCell ref="T3:T6"/>
    <mergeCell ref="U3:U6"/>
    <mergeCell ref="S3:S6"/>
    <mergeCell ref="AC3:AC6"/>
    <mergeCell ref="AD3:AD6"/>
    <mergeCell ref="AE3:AE6"/>
    <mergeCell ref="AA3:AA6"/>
    <mergeCell ref="AB3:AB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P3:AP6"/>
    <mergeCell ref="AQ3:AQ6"/>
    <mergeCell ref="BL3:BL6"/>
    <mergeCell ref="BH3:BH6"/>
    <mergeCell ref="BD3:BD6"/>
    <mergeCell ref="AX3:AX6"/>
    <mergeCell ref="AY3:AY6"/>
    <mergeCell ref="AZ3:AZ6"/>
    <mergeCell ref="BE3:BG6"/>
    <mergeCell ref="BI3:BI6"/>
    <mergeCell ref="BJ3:BJ6"/>
    <mergeCell ref="BK3:BK6"/>
    <mergeCell ref="X3:Z6"/>
    <mergeCell ref="BA3:BA6"/>
    <mergeCell ref="BB3:BB6"/>
    <mergeCell ref="BC3:BC6"/>
    <mergeCell ref="AU3:AU6"/>
    <mergeCell ref="AV3:AV6"/>
    <mergeCell ref="AW3:AW6"/>
    <mergeCell ref="AR3:AR6"/>
    <mergeCell ref="AS3:AS6"/>
    <mergeCell ref="AT3:AT6"/>
    <mergeCell ref="BO3:BO6"/>
    <mergeCell ref="BP3:BP6"/>
    <mergeCell ref="BQ3:BQ6"/>
    <mergeCell ref="BM3:BM6"/>
    <mergeCell ref="BN3:BN6"/>
  </mergeCells>
  <printOptions/>
  <pageMargins left="0.2362204724409449" right="0.15748031496062992" top="0.1968503937007874" bottom="0.1968503937007874" header="0.5118110236220472" footer="0.15748031496062992"/>
  <pageSetup horizontalDpi="600" verticalDpi="600" orientation="landscape" paperSize="9" r:id="rId2"/>
  <headerFooter alignWithMargins="0">
    <oddFooter>&amp;L&amp;"Times New Roman CYR,обычный"Страница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2010-08-10T10:29:47Z</cp:lastPrinted>
  <dcterms:created xsi:type="dcterms:W3CDTF">2005-05-11T11:10:41Z</dcterms:created>
  <dcterms:modified xsi:type="dcterms:W3CDTF">2010-08-10T10:29:50Z</dcterms:modified>
  <cp:category/>
  <cp:version/>
  <cp:contentType/>
  <cp:contentStatus/>
  <cp:revision>1</cp:revision>
</cp:coreProperties>
</file>