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'СЧА_РСА_активы'!$A$1:$BP$40</definedName>
  </definedNames>
  <calcPr fullCalcOnLoad="1"/>
</workbook>
</file>

<file path=xl/sharedStrings.xml><?xml version="1.0" encoding="utf-8"?>
<sst xmlns="http://schemas.openxmlformats.org/spreadsheetml/2006/main" count="271" uniqueCount="196">
  <si>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</si>
  <si>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</si>
  <si>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</si>
  <si>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</si>
  <si>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</si>
  <si>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</si>
  <si>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</si>
  <si>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</si>
  <si>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</si>
  <si>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</si>
  <si>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</si>
  <si>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</si>
  <si>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</si>
  <si>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</si>
  <si>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</si>
  <si>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</si>
  <si>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</si>
  <si>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</si>
  <si>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</si>
  <si>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</si>
  <si>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</si>
  <si>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</si>
  <si>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</si>
  <si>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</si>
  <si>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</si>
  <si>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</si>
  <si>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</si>
  <si>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</si>
  <si>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</si>
  <si>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</si>
  <si>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</si>
  <si>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</si>
  <si>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</si>
  <si>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</si>
  <si>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</si>
  <si>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</si>
  <si>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</si>
  <si>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</si>
  <si>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</si>
  <si>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</si>
  <si>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</si>
  <si>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</si>
  <si>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</si>
  <si>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</si>
  <si>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</si>
  <si>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</si>
  <si>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</si>
  <si>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</si>
  <si>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</si>
  <si>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</si>
  <si>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</si>
  <si>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</si>
  <si>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</si>
  <si>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</si>
  <si>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</si>
  <si>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</si>
  <si>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</si>
  <si>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</si>
  <si>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</si>
  <si>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</si>
  <si>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</si>
  <si>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</si>
  <si>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</si>
  <si>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</si>
  <si>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</si>
  <si>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</si>
  <si>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</si>
  <si>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</si>
  <si>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</si>
  <si>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</si>
  <si>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</si>
  <si>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</si>
  <si>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</si>
  <si>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</si>
  <si>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</si>
  <si>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</si>
  <si>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</si>
  <si>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</si>
  <si>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</si>
  <si>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</si>
  <si>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</si>
  <si>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</si>
  <si>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</si>
  <si>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АФМ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</si>
  <si>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</si>
  <si>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</si>
  <si>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</si>
  <si>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</si>
  <si>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</si>
  <si>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</si>
  <si>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</si>
  <si>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</si>
  <si>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</si>
  <si>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</si>
  <si>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</si>
  <si>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</si>
  <si>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</si>
  <si>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</si>
  <si>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</si>
  <si>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</si>
  <si>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</si>
  <si>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</si>
  <si>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</si>
  <si>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</si>
  <si>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</si>
  <si>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</si>
  <si>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</si>
  <si>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</si>
  <si>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</si>
  <si>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</si>
  <si>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</si>
  <si>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</si>
  <si>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</si>
  <si>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</si>
  <si>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</si>
  <si>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</si>
  <si>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</si>
  <si>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</si>
  <si>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</si>
  <si>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</si>
  <si>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</si>
  <si>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</si>
  <si>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</si>
  <si>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</si>
  <si>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</si>
  <si>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</si>
  <si>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</si>
  <si>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</si>
  <si>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</si>
  <si>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</si>
  <si>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</si>
  <si>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</si>
  <si>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</si>
  <si>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</si>
  <si>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</si>
  <si>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</si>
  <si>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</si>
  <si>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</si>
  <si>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</si>
  <si>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</si>
  <si>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</si>
  <si>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</si>
  <si>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</si>
  <si>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</si>
  <si>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</si>
  <si>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</si>
  <si>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</si>
  <si>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</si>
  <si>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</si>
  <si>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</si>
  <si>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</si>
  <si>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</si>
  <si>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</si>
  <si>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</si>
  <si>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</si>
  <si>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</si>
  <si>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</si>
  <si>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</si>
  <si>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</si>
  <si>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</si>
  <si>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</si>
  <si>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</si>
  <si>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</si>
  <si>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</si>
  <si>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</si>
  <si>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</si>
  <si>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</si>
  <si>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</si>
  <si>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</si>
  <si>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</si>
  <si>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</si>
  <si>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</si>
  <si>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</si>
  <si>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</si>
  <si>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</si>
  <si>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</si>
  <si>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</si>
  <si>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</si>
  <si>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</si>
  <si>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</si>
  <si>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</si>
  <si>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</si>
  <si>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</si>
  <si>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</si>
  <si>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</si>
  <si>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</si>
  <si>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</si>
  <si>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31.03.2011)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</si>
  <si>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</si>
  <si>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</si>
  <si>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</si>
  <si>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ЯМАЛ УК</t>
  </si>
  <si>
    <t>22-03У026 от 29.08.2008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</si>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</sst>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3"/>
  <sheetViews>
    <sheetView tabSelected="1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6" sqref="A36"/>
    </sheetView>
  </sheetViews>
  <sheetFormatPr defaultColWidth="9.00390625" defaultRowHeight="12.75"/>
  <cols>
    <col min="1" max="1" width="48.625" style="3" customWidth="1"/>
    <col min="2" max="2" width="4.125" style="3" customWidth="1"/>
    <col min="3" max="3" width="4.125" style="34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6.125" style="3" bestFit="1" customWidth="1"/>
    <col min="14" max="14" width="15.875" style="3" customWidth="1"/>
    <col min="15" max="15" width="14.625" style="3" customWidth="1"/>
    <col min="16" max="16" width="14.25390625" style="3" customWidth="1"/>
    <col min="17" max="17" width="14.75390625" style="3" customWidth="1"/>
    <col min="18" max="18" width="14.25390625" style="3" customWidth="1"/>
    <col min="19" max="20" width="14.125" style="3" customWidth="1"/>
    <col min="21" max="21" width="14.75390625" style="3" customWidth="1"/>
    <col min="22" max="22" width="15.375" style="3" customWidth="1"/>
    <col min="23" max="24" width="15.00390625" style="3" customWidth="1"/>
    <col min="25" max="25" width="14.125" style="3" customWidth="1"/>
    <col min="26" max="27" width="14.25390625" style="3" customWidth="1"/>
    <col min="28" max="28" width="14.625" style="3" customWidth="1"/>
    <col min="29" max="29" width="14.00390625" style="3" customWidth="1"/>
    <col min="30" max="30" width="14.375" style="3" customWidth="1"/>
    <col min="31" max="32" width="14.125" style="3" customWidth="1"/>
    <col min="33" max="33" width="14.875" style="3" customWidth="1"/>
    <col min="34" max="34" width="15.875" style="3" customWidth="1"/>
    <col min="35" max="35" width="14.875" style="3" customWidth="1"/>
    <col min="36" max="36" width="14.375" style="3" customWidth="1"/>
    <col min="37" max="37" width="14.25390625" style="3" customWidth="1"/>
    <col min="38" max="40" width="14.375" style="3" customWidth="1"/>
    <col min="41" max="41" width="14.625" style="3" customWidth="1"/>
    <col min="42" max="42" width="14.00390625" style="3" customWidth="1"/>
    <col min="43" max="43" width="14.375" style="3" customWidth="1"/>
    <col min="44" max="44" width="14.625" style="3" customWidth="1"/>
    <col min="45" max="45" width="14.125" style="3" customWidth="1"/>
    <col min="46" max="46" width="14.75390625" style="3" customWidth="1"/>
    <col min="47" max="47" width="14.00390625" style="3" customWidth="1"/>
    <col min="48" max="48" width="15.00390625" style="3" customWidth="1"/>
    <col min="49" max="49" width="15.25390625" style="3" customWidth="1"/>
    <col min="50" max="50" width="14.75390625" style="3" customWidth="1"/>
    <col min="51" max="51" width="15.625" style="3" customWidth="1"/>
    <col min="52" max="52" width="15.375" style="3" customWidth="1"/>
    <col min="53" max="53" width="16.25390625" style="3" customWidth="1"/>
    <col min="54" max="54" width="14.875" style="3" customWidth="1"/>
    <col min="55" max="55" width="18.25390625" style="3" customWidth="1"/>
    <col min="56" max="56" width="17.875" style="3" customWidth="1"/>
    <col min="57" max="57" width="17.00390625" style="3" customWidth="1"/>
    <col min="58" max="59" width="15.625" style="3" customWidth="1"/>
    <col min="60" max="60" width="15.125" style="3" customWidth="1"/>
    <col min="61" max="61" width="14.875" style="3" customWidth="1"/>
    <col min="62" max="62" width="15.125" style="3" customWidth="1"/>
    <col min="63" max="63" width="15.25390625" style="3" customWidth="1"/>
    <col min="64" max="64" width="16.00390625" style="3" customWidth="1"/>
    <col min="65" max="65" width="16.125" style="3" bestFit="1" customWidth="1"/>
    <col min="66" max="16384" width="10.75390625" style="3" customWidth="1"/>
  </cols>
  <sheetData>
    <row r="1" spans="1:9" ht="26.25" customHeight="1">
      <c r="A1" s="1"/>
      <c r="B1" s="1"/>
      <c r="C1" s="2"/>
      <c r="D1" s="53" t="s">
        <v>187</v>
      </c>
      <c r="E1" s="53"/>
      <c r="F1" s="53"/>
      <c r="G1" s="53"/>
      <c r="H1" s="53"/>
      <c r="I1" s="1"/>
    </row>
    <row r="2" spans="1:6" ht="4.5" customHeight="1">
      <c r="A2" s="4"/>
      <c r="B2" s="4"/>
      <c r="C2" s="4"/>
      <c r="D2" s="54"/>
      <c r="E2" s="54"/>
      <c r="F2" s="54"/>
    </row>
    <row r="3" spans="1:65" ht="12" customHeight="1">
      <c r="A3" s="55" t="s">
        <v>0</v>
      </c>
      <c r="B3" s="55"/>
      <c r="C3" s="55"/>
      <c r="D3" s="44" t="s">
        <v>68</v>
      </c>
      <c r="E3" s="46"/>
      <c r="F3" s="41" t="s">
        <v>70</v>
      </c>
      <c r="G3" s="41" t="s">
        <v>72</v>
      </c>
      <c r="H3" s="41" t="s">
        <v>74</v>
      </c>
      <c r="I3" s="44" t="s">
        <v>77</v>
      </c>
      <c r="J3" s="46"/>
      <c r="K3" s="41" t="s">
        <v>79</v>
      </c>
      <c r="L3" s="41" t="s">
        <v>81</v>
      </c>
      <c r="M3" s="41" t="s">
        <v>83</v>
      </c>
      <c r="N3" s="41" t="s">
        <v>85</v>
      </c>
      <c r="O3" s="41" t="s">
        <v>87</v>
      </c>
      <c r="P3" s="44" t="s">
        <v>91</v>
      </c>
      <c r="Q3" s="46"/>
      <c r="R3" s="41" t="s">
        <v>93</v>
      </c>
      <c r="S3" s="41" t="s">
        <v>95</v>
      </c>
      <c r="T3" s="44" t="s">
        <v>100</v>
      </c>
      <c r="U3" s="46"/>
      <c r="V3" s="44" t="s">
        <v>106</v>
      </c>
      <c r="W3" s="45"/>
      <c r="X3" s="46"/>
      <c r="Y3" s="41" t="s">
        <v>108</v>
      </c>
      <c r="Z3" s="41" t="s">
        <v>110</v>
      </c>
      <c r="AA3" s="41" t="s">
        <v>112</v>
      </c>
      <c r="AB3" s="41" t="s">
        <v>114</v>
      </c>
      <c r="AC3" s="41" t="s">
        <v>116</v>
      </c>
      <c r="AD3" s="41" t="s">
        <v>118</v>
      </c>
      <c r="AE3" s="41" t="s">
        <v>120</v>
      </c>
      <c r="AF3" s="41" t="s">
        <v>122</v>
      </c>
      <c r="AG3" s="41" t="s">
        <v>124</v>
      </c>
      <c r="AH3" s="41" t="s">
        <v>126</v>
      </c>
      <c r="AI3" s="41" t="s">
        <v>128</v>
      </c>
      <c r="AJ3" s="41" t="s">
        <v>130</v>
      </c>
      <c r="AK3" s="41" t="s">
        <v>132</v>
      </c>
      <c r="AL3" s="41" t="s">
        <v>134</v>
      </c>
      <c r="AM3" s="41" t="s">
        <v>136</v>
      </c>
      <c r="AN3" s="41" t="s">
        <v>138</v>
      </c>
      <c r="AO3" s="41" t="s">
        <v>140</v>
      </c>
      <c r="AP3" s="41" t="s">
        <v>142</v>
      </c>
      <c r="AQ3" s="41" t="s">
        <v>144</v>
      </c>
      <c r="AR3" s="41" t="s">
        <v>146</v>
      </c>
      <c r="AS3" s="41" t="s">
        <v>148</v>
      </c>
      <c r="AT3" s="41" t="s">
        <v>150</v>
      </c>
      <c r="AU3" s="41" t="s">
        <v>152</v>
      </c>
      <c r="AV3" s="41" t="s">
        <v>154</v>
      </c>
      <c r="AW3" s="41" t="s">
        <v>156</v>
      </c>
      <c r="AX3" s="41" t="s">
        <v>158</v>
      </c>
      <c r="AY3" s="41" t="s">
        <v>160</v>
      </c>
      <c r="AZ3" s="41" t="s">
        <v>162</v>
      </c>
      <c r="BA3" s="44" t="s">
        <v>168</v>
      </c>
      <c r="BB3" s="45"/>
      <c r="BC3" s="46"/>
      <c r="BD3" s="41" t="s">
        <v>170</v>
      </c>
      <c r="BE3" s="41" t="s">
        <v>172</v>
      </c>
      <c r="BF3" s="41" t="s">
        <v>174</v>
      </c>
      <c r="BG3" s="41" t="s">
        <v>176</v>
      </c>
      <c r="BH3" s="41" t="s">
        <v>178</v>
      </c>
      <c r="BI3" s="41" t="s">
        <v>180</v>
      </c>
      <c r="BJ3" s="41" t="s">
        <v>182</v>
      </c>
      <c r="BK3" s="41" t="s">
        <v>184</v>
      </c>
      <c r="BL3" s="41" t="s">
        <v>186</v>
      </c>
      <c r="BM3" s="41" t="s">
        <v>191</v>
      </c>
    </row>
    <row r="4" spans="1:65" ht="12" customHeight="1">
      <c r="A4" s="56" t="s">
        <v>1</v>
      </c>
      <c r="B4" s="56"/>
      <c r="C4" s="56"/>
      <c r="D4" s="47"/>
      <c r="E4" s="49"/>
      <c r="F4" s="42"/>
      <c r="G4" s="42"/>
      <c r="H4" s="42"/>
      <c r="I4" s="47"/>
      <c r="J4" s="49"/>
      <c r="K4" s="42"/>
      <c r="L4" s="42"/>
      <c r="M4" s="42"/>
      <c r="N4" s="42"/>
      <c r="O4" s="42"/>
      <c r="P4" s="47"/>
      <c r="Q4" s="49"/>
      <c r="R4" s="42"/>
      <c r="S4" s="42"/>
      <c r="T4" s="47"/>
      <c r="U4" s="49"/>
      <c r="V4" s="47"/>
      <c r="W4" s="48"/>
      <c r="X4" s="49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7"/>
      <c r="BB4" s="48"/>
      <c r="BC4" s="49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5" ht="12" customHeight="1">
      <c r="A5" s="56" t="s">
        <v>2</v>
      </c>
      <c r="B5" s="56"/>
      <c r="C5" s="56"/>
      <c r="D5" s="47"/>
      <c r="E5" s="49"/>
      <c r="F5" s="42"/>
      <c r="G5" s="42"/>
      <c r="H5" s="42"/>
      <c r="I5" s="47"/>
      <c r="J5" s="49"/>
      <c r="K5" s="42"/>
      <c r="L5" s="42"/>
      <c r="M5" s="42"/>
      <c r="N5" s="42"/>
      <c r="O5" s="42"/>
      <c r="P5" s="47"/>
      <c r="Q5" s="49"/>
      <c r="R5" s="42"/>
      <c r="S5" s="42"/>
      <c r="T5" s="47"/>
      <c r="U5" s="49"/>
      <c r="V5" s="47"/>
      <c r="W5" s="48"/>
      <c r="X5" s="49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7"/>
      <c r="BB5" s="48"/>
      <c r="BC5" s="49"/>
      <c r="BD5" s="42"/>
      <c r="BE5" s="42"/>
      <c r="BF5" s="42"/>
      <c r="BG5" s="42"/>
      <c r="BH5" s="42"/>
      <c r="BI5" s="42"/>
      <c r="BJ5" s="42"/>
      <c r="BK5" s="42"/>
      <c r="BL5" s="42"/>
      <c r="BM5" s="42"/>
    </row>
    <row r="6" spans="1:65" ht="12.75" customHeight="1" hidden="1">
      <c r="A6" s="5"/>
      <c r="B6" s="6"/>
      <c r="C6" s="7"/>
      <c r="D6" s="50"/>
      <c r="E6" s="52"/>
      <c r="F6" s="43"/>
      <c r="G6" s="43"/>
      <c r="H6" s="43"/>
      <c r="I6" s="50"/>
      <c r="J6" s="52"/>
      <c r="K6" s="43"/>
      <c r="L6" s="43"/>
      <c r="M6" s="8"/>
      <c r="N6" s="43"/>
      <c r="O6" s="43"/>
      <c r="P6" s="50"/>
      <c r="Q6" s="52"/>
      <c r="R6" s="43"/>
      <c r="S6" s="43"/>
      <c r="T6" s="50"/>
      <c r="U6" s="52"/>
      <c r="V6" s="50"/>
      <c r="W6" s="51"/>
      <c r="X6" s="52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50"/>
      <c r="BB6" s="51"/>
      <c r="BC6" s="52"/>
      <c r="BD6" s="43"/>
      <c r="BE6" s="43"/>
      <c r="BF6" s="43"/>
      <c r="BG6" s="43"/>
      <c r="BH6" s="43"/>
      <c r="BI6" s="43"/>
      <c r="BJ6" s="43"/>
      <c r="BK6" s="43"/>
      <c r="BL6" s="43"/>
      <c r="BM6" s="43"/>
    </row>
    <row r="7" spans="1:65" ht="21" customHeight="1">
      <c r="A7" s="9"/>
      <c r="B7" s="10"/>
      <c r="C7" s="11"/>
      <c r="D7" s="38" t="s">
        <v>64</v>
      </c>
      <c r="E7" s="38" t="s">
        <v>66</v>
      </c>
      <c r="F7" s="38"/>
      <c r="G7" s="38"/>
      <c r="H7" s="38"/>
      <c r="I7" s="38" t="s">
        <v>66</v>
      </c>
      <c r="J7" s="38" t="s">
        <v>64</v>
      </c>
      <c r="K7" s="38"/>
      <c r="L7" s="38"/>
      <c r="M7" s="38" t="s">
        <v>64</v>
      </c>
      <c r="N7" s="38"/>
      <c r="O7" s="38"/>
      <c r="P7" s="38" t="s">
        <v>88</v>
      </c>
      <c r="Q7" s="38" t="s">
        <v>66</v>
      </c>
      <c r="R7" s="38"/>
      <c r="S7" s="38"/>
      <c r="T7" s="38" t="s">
        <v>96</v>
      </c>
      <c r="U7" s="38" t="s">
        <v>98</v>
      </c>
      <c r="V7" s="38" t="s">
        <v>66</v>
      </c>
      <c r="W7" s="38" t="s">
        <v>102</v>
      </c>
      <c r="X7" s="38" t="s">
        <v>104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 t="s">
        <v>66</v>
      </c>
      <c r="BB7" s="38" t="s">
        <v>164</v>
      </c>
      <c r="BC7" s="38" t="s">
        <v>166</v>
      </c>
      <c r="BD7" s="38"/>
      <c r="BE7" s="38"/>
      <c r="BF7" s="38"/>
      <c r="BG7" s="38"/>
      <c r="BH7" s="38"/>
      <c r="BI7" s="38"/>
      <c r="BJ7" s="38"/>
      <c r="BK7" s="38"/>
      <c r="BL7" s="38"/>
      <c r="BM7" s="38"/>
    </row>
    <row r="8" spans="1:65" ht="12.75" customHeight="1">
      <c r="A8" s="12"/>
      <c r="B8" s="13"/>
      <c r="C8" s="14"/>
      <c r="D8" s="38" t="s">
        <v>65</v>
      </c>
      <c r="E8" s="38" t="s">
        <v>67</v>
      </c>
      <c r="F8" s="38" t="s">
        <v>69</v>
      </c>
      <c r="G8" s="38" t="s">
        <v>71</v>
      </c>
      <c r="H8" s="38" t="s">
        <v>73</v>
      </c>
      <c r="I8" s="38" t="s">
        <v>75</v>
      </c>
      <c r="J8" s="38" t="s">
        <v>76</v>
      </c>
      <c r="K8" s="38" t="s">
        <v>78</v>
      </c>
      <c r="L8" s="38" t="s">
        <v>80</v>
      </c>
      <c r="M8" s="38" t="s">
        <v>82</v>
      </c>
      <c r="N8" s="38" t="s">
        <v>84</v>
      </c>
      <c r="O8" s="38" t="s">
        <v>86</v>
      </c>
      <c r="P8" s="38" t="s">
        <v>89</v>
      </c>
      <c r="Q8" s="38" t="s">
        <v>90</v>
      </c>
      <c r="R8" s="38" t="s">
        <v>92</v>
      </c>
      <c r="S8" s="38" t="s">
        <v>94</v>
      </c>
      <c r="T8" s="38" t="s">
        <v>97</v>
      </c>
      <c r="U8" s="38" t="s">
        <v>99</v>
      </c>
      <c r="V8" s="38" t="s">
        <v>101</v>
      </c>
      <c r="W8" s="38" t="s">
        <v>103</v>
      </c>
      <c r="X8" s="38" t="s">
        <v>105</v>
      </c>
      <c r="Y8" s="38" t="s">
        <v>107</v>
      </c>
      <c r="Z8" s="38" t="s">
        <v>109</v>
      </c>
      <c r="AA8" s="38" t="s">
        <v>111</v>
      </c>
      <c r="AB8" s="38" t="s">
        <v>113</v>
      </c>
      <c r="AC8" s="38" t="s">
        <v>115</v>
      </c>
      <c r="AD8" s="38" t="s">
        <v>117</v>
      </c>
      <c r="AE8" s="38" t="s">
        <v>119</v>
      </c>
      <c r="AF8" s="38" t="s">
        <v>121</v>
      </c>
      <c r="AG8" s="38" t="s">
        <v>123</v>
      </c>
      <c r="AH8" s="38" t="s">
        <v>125</v>
      </c>
      <c r="AI8" s="38" t="s">
        <v>127</v>
      </c>
      <c r="AJ8" s="38" t="s">
        <v>129</v>
      </c>
      <c r="AK8" s="38" t="s">
        <v>131</v>
      </c>
      <c r="AL8" s="38" t="s">
        <v>133</v>
      </c>
      <c r="AM8" s="38" t="s">
        <v>135</v>
      </c>
      <c r="AN8" s="38" t="s">
        <v>137</v>
      </c>
      <c r="AO8" s="38" t="s">
        <v>139</v>
      </c>
      <c r="AP8" s="38" t="s">
        <v>141</v>
      </c>
      <c r="AQ8" s="38" t="s">
        <v>143</v>
      </c>
      <c r="AR8" s="38" t="s">
        <v>145</v>
      </c>
      <c r="AS8" s="38" t="s">
        <v>147</v>
      </c>
      <c r="AT8" s="38" t="s">
        <v>149</v>
      </c>
      <c r="AU8" s="38" t="s">
        <v>151</v>
      </c>
      <c r="AV8" s="38" t="s">
        <v>153</v>
      </c>
      <c r="AW8" s="38" t="s">
        <v>155</v>
      </c>
      <c r="AX8" s="38" t="s">
        <v>157</v>
      </c>
      <c r="AY8" s="38" t="s">
        <v>159</v>
      </c>
      <c r="AZ8" s="38" t="s">
        <v>161</v>
      </c>
      <c r="BA8" s="38" t="s">
        <v>163</v>
      </c>
      <c r="BB8" s="38" t="s">
        <v>165</v>
      </c>
      <c r="BC8" s="38" t="s">
        <v>167</v>
      </c>
      <c r="BD8" s="38" t="s">
        <v>169</v>
      </c>
      <c r="BE8" s="38" t="s">
        <v>171</v>
      </c>
      <c r="BF8" s="38" t="s">
        <v>173</v>
      </c>
      <c r="BG8" s="38" t="s">
        <v>175</v>
      </c>
      <c r="BH8" s="38" t="s">
        <v>177</v>
      </c>
      <c r="BI8" s="38" t="s">
        <v>179</v>
      </c>
      <c r="BJ8" s="38" t="s">
        <v>181</v>
      </c>
      <c r="BK8" s="38" t="s">
        <v>183</v>
      </c>
      <c r="BL8" s="38" t="s">
        <v>185</v>
      </c>
      <c r="BM8" s="38" t="s">
        <v>192</v>
      </c>
    </row>
    <row r="9" spans="1:65" ht="24.75">
      <c r="A9" s="15" t="s">
        <v>3</v>
      </c>
      <c r="B9" s="16" t="s">
        <v>4</v>
      </c>
      <c r="C9" s="16" t="s">
        <v>5</v>
      </c>
      <c r="D9" s="17" t="s">
        <v>193</v>
      </c>
      <c r="E9" s="17" t="s">
        <v>193</v>
      </c>
      <c r="F9" s="17" t="s">
        <v>193</v>
      </c>
      <c r="G9" s="17" t="s">
        <v>193</v>
      </c>
      <c r="H9" s="17" t="s">
        <v>193</v>
      </c>
      <c r="I9" s="17" t="s">
        <v>193</v>
      </c>
      <c r="J9" s="17" t="s">
        <v>193</v>
      </c>
      <c r="K9" s="17" t="s">
        <v>193</v>
      </c>
      <c r="L9" s="17" t="s">
        <v>193</v>
      </c>
      <c r="M9" s="17" t="s">
        <v>193</v>
      </c>
      <c r="N9" s="17" t="s">
        <v>193</v>
      </c>
      <c r="O9" s="17" t="s">
        <v>193</v>
      </c>
      <c r="P9" s="17" t="s">
        <v>193</v>
      </c>
      <c r="Q9" s="17" t="s">
        <v>193</v>
      </c>
      <c r="R9" s="17" t="s">
        <v>193</v>
      </c>
      <c r="S9" s="17" t="s">
        <v>193</v>
      </c>
      <c r="T9" s="17" t="s">
        <v>193</v>
      </c>
      <c r="U9" s="17" t="s">
        <v>193</v>
      </c>
      <c r="V9" s="17" t="s">
        <v>193</v>
      </c>
      <c r="W9" s="17" t="s">
        <v>193</v>
      </c>
      <c r="X9" s="17" t="s">
        <v>193</v>
      </c>
      <c r="Y9" s="17" t="s">
        <v>193</v>
      </c>
      <c r="Z9" s="17" t="s">
        <v>193</v>
      </c>
      <c r="AA9" s="17" t="s">
        <v>193</v>
      </c>
      <c r="AB9" s="17" t="s">
        <v>193</v>
      </c>
      <c r="AC9" s="17" t="s">
        <v>193</v>
      </c>
      <c r="AD9" s="17" t="s">
        <v>193</v>
      </c>
      <c r="AE9" s="17" t="s">
        <v>193</v>
      </c>
      <c r="AF9" s="17" t="s">
        <v>193</v>
      </c>
      <c r="AG9" s="17" t="s">
        <v>193</v>
      </c>
      <c r="AH9" s="17" t="s">
        <v>193</v>
      </c>
      <c r="AI9" s="17" t="s">
        <v>193</v>
      </c>
      <c r="AJ9" s="17" t="s">
        <v>193</v>
      </c>
      <c r="AK9" s="17" t="s">
        <v>193</v>
      </c>
      <c r="AL9" s="17" t="s">
        <v>193</v>
      </c>
      <c r="AM9" s="17" t="s">
        <v>193</v>
      </c>
      <c r="AN9" s="17" t="s">
        <v>193</v>
      </c>
      <c r="AO9" s="17" t="s">
        <v>193</v>
      </c>
      <c r="AP9" s="17" t="s">
        <v>193</v>
      </c>
      <c r="AQ9" s="17" t="s">
        <v>193</v>
      </c>
      <c r="AR9" s="17" t="s">
        <v>193</v>
      </c>
      <c r="AS9" s="17" t="s">
        <v>193</v>
      </c>
      <c r="AT9" s="17" t="s">
        <v>193</v>
      </c>
      <c r="AU9" s="17" t="s">
        <v>193</v>
      </c>
      <c r="AV9" s="17" t="s">
        <v>193</v>
      </c>
      <c r="AW9" s="17" t="s">
        <v>193</v>
      </c>
      <c r="AX9" s="17" t="s">
        <v>193</v>
      </c>
      <c r="AY9" s="17" t="s">
        <v>193</v>
      </c>
      <c r="AZ9" s="17" t="s">
        <v>193</v>
      </c>
      <c r="BA9" s="17" t="s">
        <v>193</v>
      </c>
      <c r="BB9" s="17" t="s">
        <v>193</v>
      </c>
      <c r="BC9" s="17" t="s">
        <v>193</v>
      </c>
      <c r="BD9" s="17" t="s">
        <v>193</v>
      </c>
      <c r="BE9" s="17" t="s">
        <v>193</v>
      </c>
      <c r="BF9" s="17" t="s">
        <v>193</v>
      </c>
      <c r="BG9" s="17" t="s">
        <v>193</v>
      </c>
      <c r="BH9" s="17" t="s">
        <v>193</v>
      </c>
      <c r="BI9" s="17" t="s">
        <v>193</v>
      </c>
      <c r="BJ9" s="17" t="s">
        <v>193</v>
      </c>
      <c r="BK9" s="17" t="s">
        <v>193</v>
      </c>
      <c r="BL9" s="17" t="s">
        <v>193</v>
      </c>
      <c r="BM9" s="17" t="s">
        <v>193</v>
      </c>
    </row>
    <row r="10" spans="1:65" ht="12.75">
      <c r="A10" s="18" t="s">
        <v>6</v>
      </c>
      <c r="B10" s="19" t="s">
        <v>7</v>
      </c>
      <c r="C10" s="20" t="s">
        <v>7</v>
      </c>
      <c r="D10" s="21">
        <v>523164.94</v>
      </c>
      <c r="E10" s="21">
        <v>1642792.03</v>
      </c>
      <c r="F10" s="21">
        <v>71862360.77</v>
      </c>
      <c r="G10" s="21">
        <v>11328487.84</v>
      </c>
      <c r="H10" s="21">
        <v>2052046.89</v>
      </c>
      <c r="I10" s="21">
        <v>6591860.16</v>
      </c>
      <c r="J10" s="21">
        <v>706160.17</v>
      </c>
      <c r="K10" s="21">
        <v>194079.02</v>
      </c>
      <c r="L10" s="21">
        <v>4455064.06</v>
      </c>
      <c r="M10" s="21">
        <v>0</v>
      </c>
      <c r="N10" s="21">
        <v>100552.9</v>
      </c>
      <c r="O10" s="21">
        <v>132344.94</v>
      </c>
      <c r="P10" s="21">
        <v>3177717.58</v>
      </c>
      <c r="Q10" s="21">
        <v>553686.62</v>
      </c>
      <c r="R10" s="21">
        <v>476764.53</v>
      </c>
      <c r="S10" s="21">
        <v>53821422.62</v>
      </c>
      <c r="T10" s="21">
        <v>50008484992.29</v>
      </c>
      <c r="U10" s="21">
        <v>919809225.55</v>
      </c>
      <c r="V10" s="21">
        <v>3155533.08</v>
      </c>
      <c r="W10" s="21">
        <v>316776.91</v>
      </c>
      <c r="X10" s="21">
        <v>20125624.89</v>
      </c>
      <c r="Y10" s="21">
        <v>72261.6</v>
      </c>
      <c r="Z10" s="21">
        <v>544690.28</v>
      </c>
      <c r="AA10" s="21">
        <v>941344.35</v>
      </c>
      <c r="AB10" s="21">
        <v>2479282.02</v>
      </c>
      <c r="AC10" s="21">
        <v>488902.5</v>
      </c>
      <c r="AD10" s="21">
        <v>38397.05</v>
      </c>
      <c r="AE10" s="21">
        <v>4832037.47</v>
      </c>
      <c r="AF10" s="21">
        <v>3253744.7</v>
      </c>
      <c r="AG10" s="21">
        <v>554117.89</v>
      </c>
      <c r="AH10" s="21">
        <v>23287547.13</v>
      </c>
      <c r="AI10" s="21">
        <v>3081708.69</v>
      </c>
      <c r="AJ10" s="21">
        <v>8941770.68</v>
      </c>
      <c r="AK10" s="21">
        <v>104480.31</v>
      </c>
      <c r="AL10" s="21">
        <v>49320558.21</v>
      </c>
      <c r="AM10" s="21">
        <v>116851.41</v>
      </c>
      <c r="AN10" s="21">
        <v>1146663</v>
      </c>
      <c r="AO10" s="21">
        <v>2272258.76</v>
      </c>
      <c r="AP10" s="21">
        <v>4257831.26</v>
      </c>
      <c r="AQ10" s="21">
        <v>3796398.06</v>
      </c>
      <c r="AR10" s="21">
        <v>66369.88</v>
      </c>
      <c r="AS10" s="21">
        <v>79060.65</v>
      </c>
      <c r="AT10" s="21">
        <v>1143713.29</v>
      </c>
      <c r="AU10" s="21">
        <v>2365808.64</v>
      </c>
      <c r="AV10" s="21">
        <v>889724.18</v>
      </c>
      <c r="AW10" s="21">
        <v>323180.27</v>
      </c>
      <c r="AX10" s="21">
        <v>4519431.67</v>
      </c>
      <c r="AY10" s="21">
        <v>284086.84</v>
      </c>
      <c r="AZ10" s="21">
        <v>209.75</v>
      </c>
      <c r="BA10" s="21">
        <v>2854273.74</v>
      </c>
      <c r="BB10" s="21">
        <v>6963240.07</v>
      </c>
      <c r="BC10" s="21">
        <v>2278410.28</v>
      </c>
      <c r="BD10" s="21">
        <v>113463044.43</v>
      </c>
      <c r="BE10" s="21">
        <v>6092172.02</v>
      </c>
      <c r="BF10" s="21">
        <v>3709852.29</v>
      </c>
      <c r="BG10" s="21">
        <v>7674010.91</v>
      </c>
      <c r="BH10" s="21">
        <v>1649393.97</v>
      </c>
      <c r="BI10" s="21">
        <v>171913.36</v>
      </c>
      <c r="BJ10" s="21">
        <v>2497331.86</v>
      </c>
      <c r="BK10" s="21">
        <v>34116087.42</v>
      </c>
      <c r="BL10" s="21">
        <v>1675976.75</v>
      </c>
      <c r="BM10" s="21">
        <v>3545642.6</v>
      </c>
    </row>
    <row r="11" spans="1:65" ht="12.75">
      <c r="A11" s="18" t="s">
        <v>8</v>
      </c>
      <c r="B11" s="19" t="s">
        <v>9</v>
      </c>
      <c r="C11" s="22" t="s">
        <v>9</v>
      </c>
      <c r="D11" s="21">
        <v>0</v>
      </c>
      <c r="E11" s="21">
        <v>0</v>
      </c>
      <c r="F11" s="21">
        <v>165000000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122335890.41</v>
      </c>
      <c r="S11" s="21">
        <v>0</v>
      </c>
      <c r="T11" s="21">
        <v>49982896657.54</v>
      </c>
      <c r="U11" s="21">
        <v>0</v>
      </c>
      <c r="V11" s="21">
        <v>0</v>
      </c>
      <c r="W11" s="21">
        <v>0</v>
      </c>
      <c r="X11" s="21">
        <v>0</v>
      </c>
      <c r="Y11" s="21">
        <v>13186764.38</v>
      </c>
      <c r="Z11" s="21">
        <v>3000000</v>
      </c>
      <c r="AA11" s="21">
        <v>0</v>
      </c>
      <c r="AB11" s="21">
        <v>10706609.59</v>
      </c>
      <c r="AC11" s="21">
        <v>0</v>
      </c>
      <c r="AD11" s="21">
        <v>0</v>
      </c>
      <c r="AE11" s="21">
        <v>176954520.54</v>
      </c>
      <c r="AF11" s="21">
        <v>35028972.6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179243024.66</v>
      </c>
      <c r="AP11" s="21">
        <v>26450629.45</v>
      </c>
      <c r="AQ11" s="21">
        <v>20000000</v>
      </c>
      <c r="AR11" s="21">
        <v>0</v>
      </c>
      <c r="AS11" s="21">
        <v>0</v>
      </c>
      <c r="AT11" s="21">
        <v>10000000</v>
      </c>
      <c r="AU11" s="21">
        <v>60000000</v>
      </c>
      <c r="AV11" s="21">
        <v>550000</v>
      </c>
      <c r="AW11" s="21">
        <v>14400805.21</v>
      </c>
      <c r="AX11" s="21">
        <v>120000000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26700000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</row>
    <row r="12" spans="1:65" ht="12.75">
      <c r="A12" s="18" t="s">
        <v>10</v>
      </c>
      <c r="B12" s="19"/>
      <c r="C12" s="22" t="s">
        <v>11</v>
      </c>
      <c r="D12" s="21">
        <v>8335767</v>
      </c>
      <c r="E12" s="21">
        <v>127790958.59</v>
      </c>
      <c r="F12" s="21">
        <v>1264568132.43</v>
      </c>
      <c r="G12" s="21">
        <v>34817182.89</v>
      </c>
      <c r="H12" s="21">
        <v>439774317.21</v>
      </c>
      <c r="I12" s="21">
        <v>42391433.09</v>
      </c>
      <c r="J12" s="21">
        <v>2275013.45</v>
      </c>
      <c r="K12" s="21">
        <v>16669581.76</v>
      </c>
      <c r="L12" s="21">
        <v>403217453.14</v>
      </c>
      <c r="M12" s="21">
        <v>0</v>
      </c>
      <c r="N12" s="21">
        <v>7256514.1</v>
      </c>
      <c r="O12" s="21">
        <v>269163119.36</v>
      </c>
      <c r="P12" s="21">
        <v>330214726.81</v>
      </c>
      <c r="Q12" s="21">
        <v>25638182.09</v>
      </c>
      <c r="R12" s="21">
        <v>523132620</v>
      </c>
      <c r="S12" s="21">
        <v>294060797.38</v>
      </c>
      <c r="T12" s="21">
        <v>816129344389.52</v>
      </c>
      <c r="U12" s="21">
        <v>2289095097.26</v>
      </c>
      <c r="V12" s="21">
        <v>7125618.13</v>
      </c>
      <c r="W12" s="21">
        <v>1074382.63</v>
      </c>
      <c r="X12" s="21">
        <v>30542386.03</v>
      </c>
      <c r="Y12" s="21">
        <v>53548680.54</v>
      </c>
      <c r="Z12" s="21">
        <v>41741823.8</v>
      </c>
      <c r="AA12" s="21">
        <v>42987402.05</v>
      </c>
      <c r="AB12" s="21">
        <v>52116756.23</v>
      </c>
      <c r="AC12" s="21">
        <v>29163394.44</v>
      </c>
      <c r="AD12" s="21">
        <v>5684429.68</v>
      </c>
      <c r="AE12" s="21">
        <v>1104482030.88</v>
      </c>
      <c r="AF12" s="21">
        <v>252889361.13</v>
      </c>
      <c r="AG12" s="21">
        <v>115343293.75</v>
      </c>
      <c r="AH12" s="21">
        <v>243386388.64</v>
      </c>
      <c r="AI12" s="21">
        <v>44391811.22</v>
      </c>
      <c r="AJ12" s="21">
        <v>27500361.93</v>
      </c>
      <c r="AK12" s="21">
        <v>16874647.09</v>
      </c>
      <c r="AL12" s="21">
        <v>74832480.62</v>
      </c>
      <c r="AM12" s="21">
        <v>38473613.41</v>
      </c>
      <c r="AN12" s="21">
        <v>87437093.19</v>
      </c>
      <c r="AO12" s="21">
        <v>3527320903.22</v>
      </c>
      <c r="AP12" s="21">
        <v>179548468.9</v>
      </c>
      <c r="AQ12" s="21">
        <v>90864367.32</v>
      </c>
      <c r="AR12" s="21">
        <v>39007037.58</v>
      </c>
      <c r="AS12" s="21">
        <v>44155908.73</v>
      </c>
      <c r="AT12" s="21">
        <v>120598871.22</v>
      </c>
      <c r="AU12" s="21">
        <v>565755758.31</v>
      </c>
      <c r="AV12" s="21">
        <v>2749950.32</v>
      </c>
      <c r="AW12" s="21">
        <v>900915034.91</v>
      </c>
      <c r="AX12" s="21">
        <v>933703724.66</v>
      </c>
      <c r="AY12" s="21">
        <v>311737767.39</v>
      </c>
      <c r="AZ12" s="21">
        <v>0</v>
      </c>
      <c r="BA12" s="21">
        <v>23063402.52</v>
      </c>
      <c r="BB12" s="21">
        <v>58908186.78</v>
      </c>
      <c r="BC12" s="21">
        <v>7875262.42</v>
      </c>
      <c r="BD12" s="21">
        <v>3332455245.58</v>
      </c>
      <c r="BE12" s="21">
        <v>198943799.81</v>
      </c>
      <c r="BF12" s="21">
        <v>158749719.81</v>
      </c>
      <c r="BG12" s="21">
        <v>2539941506.45</v>
      </c>
      <c r="BH12" s="21">
        <v>96120631.18</v>
      </c>
      <c r="BI12" s="21">
        <v>3012406.35</v>
      </c>
      <c r="BJ12" s="21">
        <v>21611168.5</v>
      </c>
      <c r="BK12" s="21">
        <v>68309170</v>
      </c>
      <c r="BL12" s="21">
        <v>522168.02</v>
      </c>
      <c r="BM12" s="21">
        <v>12363133.28</v>
      </c>
    </row>
    <row r="13" spans="1:65" ht="12.75">
      <c r="A13" s="18" t="s">
        <v>12</v>
      </c>
      <c r="B13" s="19" t="s">
        <v>11</v>
      </c>
      <c r="C13" s="23"/>
      <c r="D13" s="21">
        <v>0</v>
      </c>
      <c r="E13" s="21">
        <v>6941587.26</v>
      </c>
      <c r="F13" s="21">
        <v>124177471.65</v>
      </c>
      <c r="G13" s="21">
        <v>0</v>
      </c>
      <c r="H13" s="21">
        <v>0</v>
      </c>
      <c r="I13" s="21">
        <v>0</v>
      </c>
      <c r="J13" s="21">
        <v>477219.55</v>
      </c>
      <c r="K13" s="21">
        <v>0</v>
      </c>
      <c r="L13" s="21">
        <v>0</v>
      </c>
      <c r="M13" s="21">
        <v>0</v>
      </c>
      <c r="N13" s="21">
        <v>0</v>
      </c>
      <c r="O13" s="21">
        <v>26462963.5</v>
      </c>
      <c r="P13" s="21">
        <v>0</v>
      </c>
      <c r="Q13" s="21">
        <v>0</v>
      </c>
      <c r="R13" s="21">
        <v>429872620</v>
      </c>
      <c r="S13" s="21">
        <v>0</v>
      </c>
      <c r="T13" s="21">
        <v>376565022650.64</v>
      </c>
      <c r="U13" s="21">
        <v>2238435097.26</v>
      </c>
      <c r="V13" s="21">
        <v>2115572.58</v>
      </c>
      <c r="W13" s="21">
        <v>722350.03</v>
      </c>
      <c r="X13" s="21">
        <v>5632178.32</v>
      </c>
      <c r="Y13" s="21">
        <v>0</v>
      </c>
      <c r="Z13" s="21">
        <v>0</v>
      </c>
      <c r="AA13" s="21">
        <v>5121859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44622909.52</v>
      </c>
      <c r="AU13" s="21">
        <v>0</v>
      </c>
      <c r="AV13" s="21">
        <v>0</v>
      </c>
      <c r="AW13" s="21">
        <v>104231146.02</v>
      </c>
      <c r="AX13" s="21">
        <v>0</v>
      </c>
      <c r="AY13" s="21">
        <v>0</v>
      </c>
      <c r="AZ13" s="21">
        <v>0</v>
      </c>
      <c r="BA13" s="21">
        <v>2618667.9</v>
      </c>
      <c r="BB13" s="21">
        <v>0</v>
      </c>
      <c r="BC13" s="21">
        <v>2556921.4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</row>
    <row r="14" spans="1:65" ht="21">
      <c r="A14" s="18" t="s">
        <v>13</v>
      </c>
      <c r="B14" s="19" t="s">
        <v>14</v>
      </c>
      <c r="C14" s="24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307138519000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</row>
    <row r="15" spans="1:65" ht="12.75">
      <c r="A15" s="18" t="s">
        <v>15</v>
      </c>
      <c r="B15" s="19" t="s">
        <v>16</v>
      </c>
      <c r="C15" s="24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9446584038.74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</row>
    <row r="16" spans="1:65" ht="12.75">
      <c r="A16" s="18" t="s">
        <v>17</v>
      </c>
      <c r="B16" s="19" t="s">
        <v>18</v>
      </c>
      <c r="C16" s="25" t="s">
        <v>19</v>
      </c>
      <c r="D16" s="21">
        <v>794160</v>
      </c>
      <c r="E16" s="21">
        <v>7008462</v>
      </c>
      <c r="F16" s="21">
        <v>160287466.17</v>
      </c>
      <c r="G16" s="21">
        <v>1428630</v>
      </c>
      <c r="H16" s="21">
        <v>10293722</v>
      </c>
      <c r="I16" s="21">
        <v>5967159</v>
      </c>
      <c r="J16" s="21">
        <v>451223.5</v>
      </c>
      <c r="K16" s="21">
        <v>712636.7</v>
      </c>
      <c r="L16" s="21">
        <v>71062331.36</v>
      </c>
      <c r="M16" s="21">
        <v>0</v>
      </c>
      <c r="N16" s="21">
        <v>3270591.1</v>
      </c>
      <c r="O16" s="21">
        <v>16797450</v>
      </c>
      <c r="P16" s="21">
        <v>64910621.48</v>
      </c>
      <c r="Q16" s="21">
        <v>4519941.4</v>
      </c>
      <c r="R16" s="21">
        <v>0</v>
      </c>
      <c r="S16" s="21">
        <v>38728723.02</v>
      </c>
      <c r="T16" s="21">
        <v>5629628225.1</v>
      </c>
      <c r="U16" s="21">
        <v>0</v>
      </c>
      <c r="V16" s="21">
        <v>406868.4</v>
      </c>
      <c r="W16" s="21">
        <v>90639</v>
      </c>
      <c r="X16" s="21">
        <v>0</v>
      </c>
      <c r="Y16" s="21">
        <v>8802200.6</v>
      </c>
      <c r="Z16" s="21">
        <v>7015730</v>
      </c>
      <c r="AA16" s="21">
        <v>4960140</v>
      </c>
      <c r="AB16" s="21">
        <v>0</v>
      </c>
      <c r="AC16" s="21">
        <v>2994796</v>
      </c>
      <c r="AD16" s="21">
        <v>2666209.68</v>
      </c>
      <c r="AE16" s="21">
        <v>46110602.88</v>
      </c>
      <c r="AF16" s="21">
        <v>24598560</v>
      </c>
      <c r="AG16" s="21">
        <v>22983772.45</v>
      </c>
      <c r="AH16" s="21">
        <v>8411488</v>
      </c>
      <c r="AI16" s="21">
        <v>10742858.4</v>
      </c>
      <c r="AJ16" s="21">
        <v>5192943</v>
      </c>
      <c r="AK16" s="21">
        <v>6891430.8</v>
      </c>
      <c r="AL16" s="21">
        <v>3266536</v>
      </c>
      <c r="AM16" s="21">
        <v>6100200</v>
      </c>
      <c r="AN16" s="21">
        <v>19755350</v>
      </c>
      <c r="AO16" s="21">
        <v>757376227.05</v>
      </c>
      <c r="AP16" s="21">
        <v>19948583.28</v>
      </c>
      <c r="AQ16" s="21">
        <v>34430960</v>
      </c>
      <c r="AR16" s="21">
        <v>7792141.59</v>
      </c>
      <c r="AS16" s="21">
        <v>5336414</v>
      </c>
      <c r="AT16" s="21">
        <v>10178540</v>
      </c>
      <c r="AU16" s="21">
        <v>91991290.4</v>
      </c>
      <c r="AV16" s="21">
        <v>0</v>
      </c>
      <c r="AW16" s="21">
        <v>0</v>
      </c>
      <c r="AX16" s="21">
        <v>125832725.19</v>
      </c>
      <c r="AY16" s="21">
        <v>52140280.8</v>
      </c>
      <c r="AZ16" s="21">
        <v>0</v>
      </c>
      <c r="BA16" s="21">
        <v>5416557.34</v>
      </c>
      <c r="BB16" s="21">
        <v>3161514</v>
      </c>
      <c r="BC16" s="21">
        <v>2104689.22</v>
      </c>
      <c r="BD16" s="21">
        <v>367440346.55</v>
      </c>
      <c r="BE16" s="21">
        <v>6425600</v>
      </c>
      <c r="BF16" s="21">
        <v>8255130</v>
      </c>
      <c r="BG16" s="21">
        <v>125355045.6</v>
      </c>
      <c r="BH16" s="21">
        <v>8321721</v>
      </c>
      <c r="BI16" s="21">
        <v>298154.7</v>
      </c>
      <c r="BJ16" s="21">
        <v>0</v>
      </c>
      <c r="BK16" s="21">
        <v>5514700</v>
      </c>
      <c r="BL16" s="21">
        <v>170412.12</v>
      </c>
      <c r="BM16" s="21">
        <v>1294039.12</v>
      </c>
    </row>
    <row r="17" spans="1:65" ht="12.75">
      <c r="A17" s="26" t="s">
        <v>20</v>
      </c>
      <c r="B17" s="19" t="s">
        <v>21</v>
      </c>
      <c r="C17" s="25" t="s">
        <v>22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5377536</v>
      </c>
      <c r="AR17" s="21">
        <v>0</v>
      </c>
      <c r="AS17" s="21">
        <v>0</v>
      </c>
      <c r="AT17" s="21">
        <v>0</v>
      </c>
      <c r="AU17" s="21">
        <v>60969600</v>
      </c>
      <c r="AV17" s="21">
        <v>0</v>
      </c>
      <c r="AW17" s="21">
        <v>0</v>
      </c>
      <c r="AX17" s="21">
        <v>44170596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</row>
    <row r="18" spans="1:65" ht="12.75">
      <c r="A18" s="18" t="s">
        <v>23</v>
      </c>
      <c r="B18" s="19" t="s">
        <v>24</v>
      </c>
      <c r="C18" s="25" t="s">
        <v>25</v>
      </c>
      <c r="D18" s="21">
        <v>3731218</v>
      </c>
      <c r="E18" s="21">
        <v>31938880.5</v>
      </c>
      <c r="F18" s="21">
        <v>431334146.69</v>
      </c>
      <c r="G18" s="21">
        <v>6712289</v>
      </c>
      <c r="H18" s="21">
        <v>296721091.65</v>
      </c>
      <c r="I18" s="21">
        <v>14621427.5</v>
      </c>
      <c r="J18" s="21">
        <v>1261503.4</v>
      </c>
      <c r="K18" s="21">
        <v>11479464.8</v>
      </c>
      <c r="L18" s="21">
        <v>313596002.18</v>
      </c>
      <c r="M18" s="21">
        <v>0</v>
      </c>
      <c r="N18" s="21">
        <v>3985923</v>
      </c>
      <c r="O18" s="21">
        <v>166211088.6</v>
      </c>
      <c r="P18" s="21">
        <v>111725098.4</v>
      </c>
      <c r="Q18" s="21">
        <v>16130712.3</v>
      </c>
      <c r="R18" s="21">
        <v>0</v>
      </c>
      <c r="S18" s="21">
        <v>141764751.6</v>
      </c>
      <c r="T18" s="21">
        <v>101426291800.98</v>
      </c>
      <c r="U18" s="21">
        <v>50660000</v>
      </c>
      <c r="V18" s="21">
        <v>0</v>
      </c>
      <c r="W18" s="21">
        <v>0</v>
      </c>
      <c r="X18" s="21">
        <v>178780.5</v>
      </c>
      <c r="Y18" s="21">
        <v>39677697.88</v>
      </c>
      <c r="Z18" s="21">
        <v>12348626.8</v>
      </c>
      <c r="AA18" s="21">
        <v>22485180</v>
      </c>
      <c r="AB18" s="21">
        <v>52116753.6</v>
      </c>
      <c r="AC18" s="21">
        <v>15620088.5</v>
      </c>
      <c r="AD18" s="21">
        <v>2353180</v>
      </c>
      <c r="AE18" s="21">
        <v>761090964.02</v>
      </c>
      <c r="AF18" s="21">
        <v>181171485.8</v>
      </c>
      <c r="AG18" s="21">
        <v>73667547.5</v>
      </c>
      <c r="AH18" s="21">
        <v>113449348.5</v>
      </c>
      <c r="AI18" s="21">
        <v>21121981.5</v>
      </c>
      <c r="AJ18" s="21">
        <v>3352780</v>
      </c>
      <c r="AK18" s="21">
        <v>5610698.6</v>
      </c>
      <c r="AL18" s="21">
        <v>67778655.22</v>
      </c>
      <c r="AM18" s="21">
        <v>24702295.4</v>
      </c>
      <c r="AN18" s="21">
        <v>49800491.9</v>
      </c>
      <c r="AO18" s="21">
        <v>2070720598.77</v>
      </c>
      <c r="AP18" s="21">
        <v>131888208</v>
      </c>
      <c r="AQ18" s="21">
        <v>37926500</v>
      </c>
      <c r="AR18" s="21">
        <v>21194252.3</v>
      </c>
      <c r="AS18" s="21">
        <v>31128821.43</v>
      </c>
      <c r="AT18" s="21">
        <v>43717871.7</v>
      </c>
      <c r="AU18" s="21">
        <v>408726827.5</v>
      </c>
      <c r="AV18" s="21">
        <v>1496490.3</v>
      </c>
      <c r="AW18" s="21">
        <v>330797385.7</v>
      </c>
      <c r="AX18" s="21">
        <v>656205609.8</v>
      </c>
      <c r="AY18" s="21">
        <v>163414406.4</v>
      </c>
      <c r="AZ18" s="21">
        <v>0</v>
      </c>
      <c r="BA18" s="21">
        <v>12289184</v>
      </c>
      <c r="BB18" s="21">
        <v>41773205.6</v>
      </c>
      <c r="BC18" s="21">
        <v>3213651.8</v>
      </c>
      <c r="BD18" s="21">
        <v>1254197565.7</v>
      </c>
      <c r="BE18" s="21">
        <v>131614999</v>
      </c>
      <c r="BF18" s="21">
        <v>106804956.6</v>
      </c>
      <c r="BG18" s="21">
        <v>1778977138.1</v>
      </c>
      <c r="BH18" s="21">
        <v>63560784.3</v>
      </c>
      <c r="BI18" s="21">
        <v>792994.65</v>
      </c>
      <c r="BJ18" s="21">
        <v>9324774.3</v>
      </c>
      <c r="BK18" s="21">
        <v>23418700</v>
      </c>
      <c r="BL18" s="21">
        <v>351755.9</v>
      </c>
      <c r="BM18" s="21">
        <v>7567483.66</v>
      </c>
    </row>
    <row r="19" spans="1:65" ht="12.75">
      <c r="A19" s="18" t="s">
        <v>26</v>
      </c>
      <c r="B19" s="19" t="s">
        <v>27</v>
      </c>
      <c r="C19" s="25" t="s">
        <v>28</v>
      </c>
      <c r="D19" s="21">
        <v>3810389</v>
      </c>
      <c r="E19" s="21">
        <v>81902028.83</v>
      </c>
      <c r="F19" s="21">
        <v>548769047.92</v>
      </c>
      <c r="G19" s="21">
        <v>26676263.89</v>
      </c>
      <c r="H19" s="21">
        <v>132759503.56</v>
      </c>
      <c r="I19" s="21">
        <v>21802846.59</v>
      </c>
      <c r="J19" s="21">
        <v>85067</v>
      </c>
      <c r="K19" s="21">
        <v>4477480.26</v>
      </c>
      <c r="L19" s="21">
        <v>18559119.6</v>
      </c>
      <c r="M19" s="21">
        <v>0</v>
      </c>
      <c r="N19" s="21">
        <v>0</v>
      </c>
      <c r="O19" s="21">
        <v>59691617.26</v>
      </c>
      <c r="P19" s="21">
        <v>153579006.93</v>
      </c>
      <c r="Q19" s="21">
        <v>4987528.39</v>
      </c>
      <c r="R19" s="21">
        <v>93260000</v>
      </c>
      <c r="S19" s="21">
        <v>113567322.76</v>
      </c>
      <c r="T19" s="21">
        <v>0</v>
      </c>
      <c r="U19" s="21">
        <v>0</v>
      </c>
      <c r="V19" s="21">
        <v>4603177.15</v>
      </c>
      <c r="W19" s="21">
        <v>261393.6</v>
      </c>
      <c r="X19" s="21">
        <v>24731427.21</v>
      </c>
      <c r="Y19" s="21">
        <v>5068782.06</v>
      </c>
      <c r="Z19" s="21">
        <v>22377467</v>
      </c>
      <c r="AA19" s="21">
        <v>10420223.05</v>
      </c>
      <c r="AB19" s="21">
        <v>2.63</v>
      </c>
      <c r="AC19" s="21">
        <v>10548509.94</v>
      </c>
      <c r="AD19" s="21">
        <v>665040</v>
      </c>
      <c r="AE19" s="21">
        <v>297280463.98</v>
      </c>
      <c r="AF19" s="21">
        <v>47119315.33</v>
      </c>
      <c r="AG19" s="21">
        <v>18691973.8</v>
      </c>
      <c r="AH19" s="21">
        <v>121525552.14</v>
      </c>
      <c r="AI19" s="21">
        <v>12526971.32</v>
      </c>
      <c r="AJ19" s="21">
        <v>18954638.93</v>
      </c>
      <c r="AK19" s="21">
        <v>4372517.69</v>
      </c>
      <c r="AL19" s="21">
        <v>3787289.4</v>
      </c>
      <c r="AM19" s="21">
        <v>7671118.01</v>
      </c>
      <c r="AN19" s="21">
        <v>17881251.29</v>
      </c>
      <c r="AO19" s="21">
        <v>699224077.4</v>
      </c>
      <c r="AP19" s="21">
        <v>27711677.62</v>
      </c>
      <c r="AQ19" s="21">
        <v>13129371.32</v>
      </c>
      <c r="AR19" s="21">
        <v>10020643.69</v>
      </c>
      <c r="AS19" s="21">
        <v>7690673.3</v>
      </c>
      <c r="AT19" s="21">
        <v>22079550</v>
      </c>
      <c r="AU19" s="21">
        <v>4068040.41</v>
      </c>
      <c r="AV19" s="21">
        <v>1253460.02</v>
      </c>
      <c r="AW19" s="21">
        <v>465886503.19</v>
      </c>
      <c r="AX19" s="21">
        <v>107494793.67</v>
      </c>
      <c r="AY19" s="21">
        <v>96183080.19</v>
      </c>
      <c r="AZ19" s="21">
        <v>0</v>
      </c>
      <c r="BA19" s="21">
        <v>2738993.28</v>
      </c>
      <c r="BB19" s="21">
        <v>13973467.18</v>
      </c>
      <c r="BC19" s="21">
        <v>0</v>
      </c>
      <c r="BD19" s="21">
        <v>1710817333.33</v>
      </c>
      <c r="BE19" s="21">
        <v>60903200.81</v>
      </c>
      <c r="BF19" s="21">
        <v>43689633.21</v>
      </c>
      <c r="BG19" s="21">
        <v>635609322.75</v>
      </c>
      <c r="BH19" s="21">
        <v>24238125.88</v>
      </c>
      <c r="BI19" s="21">
        <v>1921257</v>
      </c>
      <c r="BJ19" s="21">
        <v>12286394.2</v>
      </c>
      <c r="BK19" s="21">
        <v>39375770</v>
      </c>
      <c r="BL19" s="21">
        <v>0</v>
      </c>
      <c r="BM19" s="21">
        <v>3501610.5</v>
      </c>
    </row>
    <row r="20" spans="1:65" ht="21">
      <c r="A20" s="18" t="s">
        <v>29</v>
      </c>
      <c r="B20" s="19" t="s">
        <v>30</v>
      </c>
      <c r="C20" s="25" t="s">
        <v>31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15923298674.06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</row>
    <row r="21" spans="1:65" ht="21">
      <c r="A21" s="26" t="s">
        <v>32</v>
      </c>
      <c r="B21" s="19" t="s">
        <v>33</v>
      </c>
      <c r="C21" s="25" t="s">
        <v>34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</row>
    <row r="22" spans="1:65" ht="31.5">
      <c r="A22" s="18" t="s">
        <v>35</v>
      </c>
      <c r="B22" s="19" t="s">
        <v>36</v>
      </c>
      <c r="C22" s="25" t="s">
        <v>37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</row>
    <row r="23" spans="1:65" ht="12.75">
      <c r="A23" s="18" t="s">
        <v>38</v>
      </c>
      <c r="B23" s="19" t="s">
        <v>39</v>
      </c>
      <c r="C23" s="22" t="s">
        <v>14</v>
      </c>
      <c r="D23" s="21">
        <v>2602317.58</v>
      </c>
      <c r="E23" s="21">
        <v>1644425.55</v>
      </c>
      <c r="F23" s="21">
        <v>383659652.02</v>
      </c>
      <c r="G23" s="21">
        <v>26938784.87</v>
      </c>
      <c r="H23" s="21">
        <v>80703398.8</v>
      </c>
      <c r="I23" s="21">
        <v>556642.33</v>
      </c>
      <c r="J23" s="21">
        <v>52655.81</v>
      </c>
      <c r="K23" s="21">
        <v>3265057.47</v>
      </c>
      <c r="L23" s="21">
        <v>7648285.6</v>
      </c>
      <c r="M23" s="21">
        <v>0</v>
      </c>
      <c r="N23" s="21">
        <v>5487478.67</v>
      </c>
      <c r="O23" s="21">
        <v>57385427.29</v>
      </c>
      <c r="P23" s="21">
        <v>18662712.99</v>
      </c>
      <c r="Q23" s="21">
        <v>3865363.59</v>
      </c>
      <c r="R23" s="21">
        <v>101577512.41</v>
      </c>
      <c r="S23" s="21">
        <v>33741302.33</v>
      </c>
      <c r="T23" s="21">
        <v>10926208627.96</v>
      </c>
      <c r="U23" s="21">
        <v>26090275.56</v>
      </c>
      <c r="V23" s="21">
        <v>6277260.36</v>
      </c>
      <c r="W23" s="21">
        <v>1087466.84</v>
      </c>
      <c r="X23" s="21">
        <v>37928511.4</v>
      </c>
      <c r="Y23" s="21">
        <v>6583868.53</v>
      </c>
      <c r="Z23" s="21">
        <v>10142935.37</v>
      </c>
      <c r="AA23" s="21">
        <v>10927605.91</v>
      </c>
      <c r="AB23" s="21">
        <v>2954045.68</v>
      </c>
      <c r="AC23" s="21">
        <v>2121424.66</v>
      </c>
      <c r="AD23" s="21">
        <v>1435362.05</v>
      </c>
      <c r="AE23" s="21">
        <v>66552125.38</v>
      </c>
      <c r="AF23" s="21">
        <v>11914606.57</v>
      </c>
      <c r="AG23" s="21">
        <v>9578713.78</v>
      </c>
      <c r="AH23" s="21">
        <v>35984782.61</v>
      </c>
      <c r="AI23" s="21">
        <v>1761825.4</v>
      </c>
      <c r="AJ23" s="21">
        <v>5285952.88</v>
      </c>
      <c r="AK23" s="21">
        <v>485817.45</v>
      </c>
      <c r="AL23" s="21">
        <v>40952082.1</v>
      </c>
      <c r="AM23" s="21">
        <v>5857413.15</v>
      </c>
      <c r="AN23" s="21">
        <v>17420757.9</v>
      </c>
      <c r="AO23" s="21">
        <v>486580940.53</v>
      </c>
      <c r="AP23" s="21">
        <v>26403030.66</v>
      </c>
      <c r="AQ23" s="21">
        <v>14989672.58</v>
      </c>
      <c r="AR23" s="21">
        <v>35941486.98</v>
      </c>
      <c r="AS23" s="21">
        <v>1604562.72</v>
      </c>
      <c r="AT23" s="21">
        <v>2234350.23</v>
      </c>
      <c r="AU23" s="21">
        <v>131937295.69</v>
      </c>
      <c r="AV23" s="21">
        <v>2140407.36</v>
      </c>
      <c r="AW23" s="21">
        <v>75201978.3</v>
      </c>
      <c r="AX23" s="21">
        <v>61336110.39</v>
      </c>
      <c r="AY23" s="21">
        <v>9701315.64</v>
      </c>
      <c r="AZ23" s="21">
        <v>11000</v>
      </c>
      <c r="BA23" s="21">
        <v>482283.81</v>
      </c>
      <c r="BB23" s="21">
        <v>3521580.58</v>
      </c>
      <c r="BC23" s="21">
        <v>203095.06</v>
      </c>
      <c r="BD23" s="21">
        <v>67820345.71</v>
      </c>
      <c r="BE23" s="21">
        <v>8080661.09</v>
      </c>
      <c r="BF23" s="21">
        <v>25079008.62</v>
      </c>
      <c r="BG23" s="21">
        <v>396337514.94</v>
      </c>
      <c r="BH23" s="21">
        <v>2061462.24</v>
      </c>
      <c r="BI23" s="21">
        <v>119083.48</v>
      </c>
      <c r="BJ23" s="21">
        <v>7239438.81</v>
      </c>
      <c r="BK23" s="21">
        <v>4138041.79</v>
      </c>
      <c r="BL23" s="21">
        <v>645693.26</v>
      </c>
      <c r="BM23" s="21">
        <v>5069128.18</v>
      </c>
    </row>
    <row r="24" spans="1:65" ht="12.75">
      <c r="A24" s="18" t="s">
        <v>40</v>
      </c>
      <c r="B24" s="19" t="s">
        <v>41</v>
      </c>
      <c r="C24" s="25" t="s">
        <v>42</v>
      </c>
      <c r="D24" s="21">
        <v>2530549.77</v>
      </c>
      <c r="E24" s="21">
        <v>1017930.25</v>
      </c>
      <c r="F24" s="21">
        <v>365883746.75</v>
      </c>
      <c r="G24" s="21">
        <v>26734837.97</v>
      </c>
      <c r="H24" s="21">
        <v>72408224.3</v>
      </c>
      <c r="I24" s="21">
        <v>29379.43</v>
      </c>
      <c r="J24" s="21">
        <v>1087.6</v>
      </c>
      <c r="K24" s="21">
        <v>2984524.64</v>
      </c>
      <c r="L24" s="21">
        <v>73134.74</v>
      </c>
      <c r="M24" s="21">
        <v>0</v>
      </c>
      <c r="N24" s="21">
        <v>5375838.16</v>
      </c>
      <c r="O24" s="21">
        <v>52160689.97</v>
      </c>
      <c r="P24" s="21">
        <v>13078733.71</v>
      </c>
      <c r="Q24" s="21">
        <v>3235265.23</v>
      </c>
      <c r="R24" s="21">
        <v>80188112.41</v>
      </c>
      <c r="S24" s="21">
        <v>29608349.34</v>
      </c>
      <c r="T24" s="21">
        <v>0</v>
      </c>
      <c r="U24" s="21">
        <v>0</v>
      </c>
      <c r="V24" s="21">
        <v>6252487.76</v>
      </c>
      <c r="W24" s="21">
        <v>1080104.25</v>
      </c>
      <c r="X24" s="21">
        <v>37879871.37</v>
      </c>
      <c r="Y24" s="21">
        <v>4849000.25</v>
      </c>
      <c r="Z24" s="21">
        <v>9708794.27</v>
      </c>
      <c r="AA24" s="21">
        <v>10294602.91</v>
      </c>
      <c r="AB24" s="21">
        <v>1130259.09</v>
      </c>
      <c r="AC24" s="21">
        <v>1482373.65</v>
      </c>
      <c r="AD24" s="21">
        <v>1251883.01</v>
      </c>
      <c r="AE24" s="21">
        <v>54281160.4</v>
      </c>
      <c r="AF24" s="21">
        <v>7399613.84</v>
      </c>
      <c r="AG24" s="21">
        <v>7058145.34</v>
      </c>
      <c r="AH24" s="21">
        <v>33895642.96</v>
      </c>
      <c r="AI24" s="21">
        <v>1231206.1</v>
      </c>
      <c r="AJ24" s="21">
        <v>5108646.88</v>
      </c>
      <c r="AK24" s="21">
        <v>251162.24</v>
      </c>
      <c r="AL24" s="21">
        <v>39278095.38</v>
      </c>
      <c r="AM24" s="21">
        <v>4918377.17</v>
      </c>
      <c r="AN24" s="21">
        <v>15178084.51</v>
      </c>
      <c r="AO24" s="21">
        <v>424794105.71</v>
      </c>
      <c r="AP24" s="21">
        <v>23022075.8</v>
      </c>
      <c r="AQ24" s="21">
        <v>13360967.56</v>
      </c>
      <c r="AR24" s="21">
        <v>35165998.82</v>
      </c>
      <c r="AS24" s="21">
        <v>1070228.71</v>
      </c>
      <c r="AT24" s="21">
        <v>450214.41</v>
      </c>
      <c r="AU24" s="21">
        <v>123060924.53</v>
      </c>
      <c r="AV24" s="21">
        <v>1533676.07</v>
      </c>
      <c r="AW24" s="21">
        <v>66518259.22</v>
      </c>
      <c r="AX24" s="21">
        <v>42513415.81</v>
      </c>
      <c r="AY24" s="21">
        <v>5040170.39</v>
      </c>
      <c r="AZ24" s="21">
        <v>11000</v>
      </c>
      <c r="BA24" s="21">
        <v>35619.39</v>
      </c>
      <c r="BB24" s="21">
        <v>2380371.7</v>
      </c>
      <c r="BC24" s="21">
        <v>5841.52</v>
      </c>
      <c r="BD24" s="21">
        <v>40361300.83</v>
      </c>
      <c r="BE24" s="21">
        <v>3593563.34</v>
      </c>
      <c r="BF24" s="21">
        <v>22269908.88</v>
      </c>
      <c r="BG24" s="21">
        <v>354080359.47</v>
      </c>
      <c r="BH24" s="21">
        <v>293788.06</v>
      </c>
      <c r="BI24" s="21">
        <v>95818.55</v>
      </c>
      <c r="BJ24" s="21">
        <v>7048623.41</v>
      </c>
      <c r="BK24" s="21">
        <v>3326241.79</v>
      </c>
      <c r="BL24" s="21">
        <v>633610.7</v>
      </c>
      <c r="BM24" s="21">
        <v>4736454.52</v>
      </c>
    </row>
    <row r="25" spans="1:65" ht="21">
      <c r="A25" s="18" t="s">
        <v>43</v>
      </c>
      <c r="B25" s="19" t="s">
        <v>44</v>
      </c>
      <c r="C25" s="25" t="s">
        <v>45</v>
      </c>
      <c r="D25" s="21">
        <v>50342.8</v>
      </c>
      <c r="E25" s="21">
        <v>476056.25</v>
      </c>
      <c r="F25" s="21">
        <v>17775905.27</v>
      </c>
      <c r="G25" s="21">
        <v>203946.9</v>
      </c>
      <c r="H25" s="21">
        <v>8295174.5</v>
      </c>
      <c r="I25" s="21">
        <v>527262.9</v>
      </c>
      <c r="J25" s="21">
        <v>51568.21</v>
      </c>
      <c r="K25" s="21">
        <v>280532.83</v>
      </c>
      <c r="L25" s="21">
        <v>7575150.86</v>
      </c>
      <c r="M25" s="21">
        <v>0</v>
      </c>
      <c r="N25" s="21">
        <v>111640.51</v>
      </c>
      <c r="O25" s="21">
        <v>5224737.32</v>
      </c>
      <c r="P25" s="21">
        <v>5583979.28</v>
      </c>
      <c r="Q25" s="21">
        <v>630098.36</v>
      </c>
      <c r="R25" s="21">
        <v>1389400</v>
      </c>
      <c r="S25" s="21">
        <v>4132952.99</v>
      </c>
      <c r="T25" s="21">
        <v>10926208627.96</v>
      </c>
      <c r="U25" s="21">
        <v>26090275.56</v>
      </c>
      <c r="V25" s="21">
        <v>24772.6</v>
      </c>
      <c r="W25" s="21">
        <v>7362.59</v>
      </c>
      <c r="X25" s="21">
        <v>48640.03</v>
      </c>
      <c r="Y25" s="21">
        <v>1734868.28</v>
      </c>
      <c r="Z25" s="21">
        <v>434141.1</v>
      </c>
      <c r="AA25" s="21">
        <v>633003</v>
      </c>
      <c r="AB25" s="21">
        <v>1823786.59</v>
      </c>
      <c r="AC25" s="21">
        <v>639051.01</v>
      </c>
      <c r="AD25" s="21">
        <v>183479.04</v>
      </c>
      <c r="AE25" s="21">
        <v>12270964.98</v>
      </c>
      <c r="AF25" s="21">
        <v>4514992.73</v>
      </c>
      <c r="AG25" s="21">
        <v>2520568.44</v>
      </c>
      <c r="AH25" s="21">
        <v>2089139.65</v>
      </c>
      <c r="AI25" s="21">
        <v>530619.3</v>
      </c>
      <c r="AJ25" s="21">
        <v>177306</v>
      </c>
      <c r="AK25" s="21">
        <v>234655.21</v>
      </c>
      <c r="AL25" s="21">
        <v>1673986.72</v>
      </c>
      <c r="AM25" s="21">
        <v>939035.98</v>
      </c>
      <c r="AN25" s="21">
        <v>2242673.39</v>
      </c>
      <c r="AO25" s="21">
        <v>51786834.82</v>
      </c>
      <c r="AP25" s="21">
        <v>3380954.86</v>
      </c>
      <c r="AQ25" s="21">
        <v>1628705.02</v>
      </c>
      <c r="AR25" s="21">
        <v>775488.16</v>
      </c>
      <c r="AS25" s="21">
        <v>534334.01</v>
      </c>
      <c r="AT25" s="21">
        <v>1784135.82</v>
      </c>
      <c r="AU25" s="21">
        <v>8876371.16</v>
      </c>
      <c r="AV25" s="21">
        <v>90229.88</v>
      </c>
      <c r="AW25" s="21">
        <v>8683719.08</v>
      </c>
      <c r="AX25" s="21">
        <v>18822694.58</v>
      </c>
      <c r="AY25" s="21">
        <v>4661145.25</v>
      </c>
      <c r="AZ25" s="21">
        <v>0</v>
      </c>
      <c r="BA25" s="21">
        <v>446664.42</v>
      </c>
      <c r="BB25" s="21">
        <v>1141208.88</v>
      </c>
      <c r="BC25" s="21">
        <v>197253.54</v>
      </c>
      <c r="BD25" s="21">
        <v>27459044.88</v>
      </c>
      <c r="BE25" s="21">
        <v>2480901.9</v>
      </c>
      <c r="BF25" s="21">
        <v>2809099.74</v>
      </c>
      <c r="BG25" s="21">
        <v>42257155.47</v>
      </c>
      <c r="BH25" s="21">
        <v>1767674.18</v>
      </c>
      <c r="BI25" s="21">
        <v>23264.93</v>
      </c>
      <c r="BJ25" s="21">
        <v>190815.4</v>
      </c>
      <c r="BK25" s="21">
        <v>811800</v>
      </c>
      <c r="BL25" s="21">
        <v>12082.56</v>
      </c>
      <c r="BM25" s="21">
        <v>332673.66</v>
      </c>
    </row>
    <row r="26" spans="1:65" ht="12.75">
      <c r="A26" s="18" t="s">
        <v>46</v>
      </c>
      <c r="B26" s="19" t="s">
        <v>47</v>
      </c>
      <c r="C26" s="25" t="s">
        <v>48</v>
      </c>
      <c r="D26" s="21">
        <v>21425.01</v>
      </c>
      <c r="E26" s="21">
        <v>150439.05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20000000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10000000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516501.41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2006195.85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</row>
    <row r="27" spans="1:65" ht="12.75">
      <c r="A27" s="18" t="s">
        <v>49</v>
      </c>
      <c r="B27" s="19"/>
      <c r="C27" s="22" t="s">
        <v>16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14000000000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</row>
    <row r="28" spans="1:65" ht="12.75">
      <c r="A28" s="18" t="s">
        <v>50</v>
      </c>
      <c r="B28" s="19"/>
      <c r="C28" s="20" t="s">
        <v>21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5345.13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2060999.77</v>
      </c>
      <c r="BG28" s="21">
        <v>31733473.55</v>
      </c>
      <c r="BH28" s="21">
        <v>1343159.07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</row>
    <row r="29" spans="1:65" ht="21">
      <c r="A29" s="18" t="s">
        <v>51</v>
      </c>
      <c r="B29" s="19"/>
      <c r="C29" s="25" t="s">
        <v>52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</row>
    <row r="30" spans="1:65" ht="21">
      <c r="A30" s="18" t="s">
        <v>53</v>
      </c>
      <c r="B30" s="19"/>
      <c r="C30" s="25" t="s">
        <v>54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5345.13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2060999.77</v>
      </c>
      <c r="BG30" s="27">
        <v>31733473.55</v>
      </c>
      <c r="BH30" s="27">
        <v>1343159.07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</row>
    <row r="31" spans="1:65" ht="31.5">
      <c r="A31" s="18" t="s">
        <v>55</v>
      </c>
      <c r="B31" s="19"/>
      <c r="C31" s="25" t="s">
        <v>56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</row>
    <row r="32" spans="1:65" ht="18.75" customHeight="1">
      <c r="A32" s="18" t="s">
        <v>57</v>
      </c>
      <c r="B32" s="19"/>
      <c r="C32" s="25" t="s">
        <v>58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</row>
    <row r="33" spans="1:65" ht="12.75">
      <c r="A33" s="18" t="s">
        <v>59</v>
      </c>
      <c r="B33" s="19"/>
      <c r="C33" s="25" t="s">
        <v>60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</row>
    <row r="34" spans="1:65" ht="12.75">
      <c r="A34" s="28" t="s">
        <v>61</v>
      </c>
      <c r="B34" s="19"/>
      <c r="C34" s="22" t="s">
        <v>24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5345.13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2060999.77</v>
      </c>
      <c r="BG34" s="29">
        <v>31733473.55</v>
      </c>
      <c r="BH34" s="29">
        <v>1343159.07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</row>
    <row r="35" spans="1:65" ht="21">
      <c r="A35" s="28" t="s">
        <v>195</v>
      </c>
      <c r="B35" s="19" t="s">
        <v>63</v>
      </c>
      <c r="C35" s="22"/>
      <c r="D35" s="29">
        <f aca="true" t="shared" si="0" ref="D35:AI35">SUM(D10:D11,D13:D23)+D27</f>
        <v>11461249.52</v>
      </c>
      <c r="E35" s="29">
        <f t="shared" si="0"/>
        <v>131078176.17</v>
      </c>
      <c r="F35" s="29">
        <f t="shared" si="0"/>
        <v>1885090145.2199998</v>
      </c>
      <c r="G35" s="29">
        <f t="shared" si="0"/>
        <v>73084455.60000001</v>
      </c>
      <c r="H35" s="29">
        <f t="shared" si="0"/>
        <v>522529762.9</v>
      </c>
      <c r="I35" s="29">
        <f t="shared" si="0"/>
        <v>49539935.58</v>
      </c>
      <c r="J35" s="29">
        <f t="shared" si="0"/>
        <v>3033829.43</v>
      </c>
      <c r="K35" s="29">
        <f t="shared" si="0"/>
        <v>20128718.25</v>
      </c>
      <c r="L35" s="29">
        <f t="shared" si="0"/>
        <v>415320802.8000001</v>
      </c>
      <c r="M35" s="29">
        <f t="shared" si="0"/>
        <v>0</v>
      </c>
      <c r="N35" s="29">
        <f t="shared" si="0"/>
        <v>12844545.67</v>
      </c>
      <c r="O35" s="29">
        <f t="shared" si="0"/>
        <v>326680891.59000003</v>
      </c>
      <c r="P35" s="29">
        <f t="shared" si="0"/>
        <v>352055157.38</v>
      </c>
      <c r="Q35" s="29">
        <f t="shared" si="0"/>
        <v>30057232.3</v>
      </c>
      <c r="R35" s="29">
        <f t="shared" si="0"/>
        <v>747522787.35</v>
      </c>
      <c r="S35" s="29">
        <f t="shared" si="0"/>
        <v>381623522.33</v>
      </c>
      <c r="T35" s="29">
        <f t="shared" si="0"/>
        <v>941046934667.3099</v>
      </c>
      <c r="U35" s="29">
        <f t="shared" si="0"/>
        <v>3234994598.3700004</v>
      </c>
      <c r="V35" s="29">
        <f t="shared" si="0"/>
        <v>16558411.57</v>
      </c>
      <c r="W35" s="29">
        <f t="shared" si="0"/>
        <v>2478626.38</v>
      </c>
      <c r="X35" s="29">
        <f t="shared" si="0"/>
        <v>88596522.32</v>
      </c>
      <c r="Y35" s="29">
        <f t="shared" si="0"/>
        <v>73391575.05</v>
      </c>
      <c r="Z35" s="29">
        <f t="shared" si="0"/>
        <v>55429449.449999996</v>
      </c>
      <c r="AA35" s="29">
        <f t="shared" si="0"/>
        <v>54856352.31</v>
      </c>
      <c r="AB35" s="29">
        <f t="shared" si="0"/>
        <v>68256693.52000001</v>
      </c>
      <c r="AC35" s="29">
        <f t="shared" si="0"/>
        <v>31773721.599999998</v>
      </c>
      <c r="AD35" s="29">
        <f t="shared" si="0"/>
        <v>7158188.78</v>
      </c>
      <c r="AE35" s="29">
        <f t="shared" si="0"/>
        <v>1352820714.27</v>
      </c>
      <c r="AF35" s="29">
        <f t="shared" si="0"/>
        <v>303086685</v>
      </c>
      <c r="AG35" s="29">
        <f t="shared" si="0"/>
        <v>125476125.42</v>
      </c>
      <c r="AH35" s="29">
        <f t="shared" si="0"/>
        <v>302658718.38</v>
      </c>
      <c r="AI35" s="29">
        <f t="shared" si="0"/>
        <v>49235345.31</v>
      </c>
      <c r="AJ35" s="29">
        <f aca="true" t="shared" si="1" ref="AJ35:BM35">SUM(AJ10:AJ11,AJ13:AJ23)+AJ27</f>
        <v>41728085.49</v>
      </c>
      <c r="AK35" s="29">
        <f t="shared" si="1"/>
        <v>17464944.849999998</v>
      </c>
      <c r="AL35" s="29">
        <f t="shared" si="1"/>
        <v>165105120.93</v>
      </c>
      <c r="AM35" s="29">
        <f t="shared" si="1"/>
        <v>44447877.97</v>
      </c>
      <c r="AN35" s="29">
        <f t="shared" si="1"/>
        <v>106004514.09</v>
      </c>
      <c r="AO35" s="29">
        <f t="shared" si="1"/>
        <v>4195417127.17</v>
      </c>
      <c r="AP35" s="29">
        <f t="shared" si="1"/>
        <v>236659960.27</v>
      </c>
      <c r="AQ35" s="29">
        <f t="shared" si="1"/>
        <v>129650437.96</v>
      </c>
      <c r="AR35" s="29">
        <f t="shared" si="1"/>
        <v>75014894.44</v>
      </c>
      <c r="AS35" s="29">
        <f t="shared" si="1"/>
        <v>45839532.099999994</v>
      </c>
      <c r="AT35" s="29">
        <f t="shared" si="1"/>
        <v>133976934.74000001</v>
      </c>
      <c r="AU35" s="29">
        <f t="shared" si="1"/>
        <v>760058862.6399999</v>
      </c>
      <c r="AV35" s="29">
        <f t="shared" si="1"/>
        <v>6330081.86</v>
      </c>
      <c r="AW35" s="29">
        <f t="shared" si="1"/>
        <v>990840998.6899999</v>
      </c>
      <c r="AX35" s="29">
        <f t="shared" si="1"/>
        <v>1119559266.72</v>
      </c>
      <c r="AY35" s="29">
        <f t="shared" si="1"/>
        <v>321723169.87</v>
      </c>
      <c r="AZ35" s="29">
        <f t="shared" si="1"/>
        <v>11209.75</v>
      </c>
      <c r="BA35" s="29">
        <f t="shared" si="1"/>
        <v>26399960.07</v>
      </c>
      <c r="BB35" s="29">
        <f t="shared" si="1"/>
        <v>69393007.43</v>
      </c>
      <c r="BC35" s="29">
        <f t="shared" si="1"/>
        <v>10356767.76</v>
      </c>
      <c r="BD35" s="29">
        <f t="shared" si="1"/>
        <v>3513738635.7200003</v>
      </c>
      <c r="BE35" s="29">
        <f t="shared" si="1"/>
        <v>239816632.92</v>
      </c>
      <c r="BF35" s="29">
        <f t="shared" si="1"/>
        <v>187538580.72</v>
      </c>
      <c r="BG35" s="29">
        <f t="shared" si="1"/>
        <v>2943953032.2999997</v>
      </c>
      <c r="BH35" s="29">
        <f t="shared" si="1"/>
        <v>99831487.38999999</v>
      </c>
      <c r="BI35" s="29">
        <f t="shared" si="1"/>
        <v>3303403.19</v>
      </c>
      <c r="BJ35" s="29">
        <f t="shared" si="1"/>
        <v>31347939.169999998</v>
      </c>
      <c r="BK35" s="29">
        <f t="shared" si="1"/>
        <v>106563299.21000001</v>
      </c>
      <c r="BL35" s="29">
        <f t="shared" si="1"/>
        <v>2843838.0300000003</v>
      </c>
      <c r="BM35" s="29">
        <f t="shared" si="1"/>
        <v>20977904.060000002</v>
      </c>
    </row>
    <row r="36" spans="1:65" ht="12.75">
      <c r="A36" s="28" t="s">
        <v>62</v>
      </c>
      <c r="B36" s="19"/>
      <c r="C36" s="22" t="s">
        <v>27</v>
      </c>
      <c r="D36" s="29">
        <f aca="true" t="shared" si="2" ref="D36:AI36">SUM(D10,D11,D12,D23,D27)-D34</f>
        <v>11461249.52</v>
      </c>
      <c r="E36" s="29">
        <f t="shared" si="2"/>
        <v>131078176.17</v>
      </c>
      <c r="F36" s="29">
        <f t="shared" si="2"/>
        <v>1885090145.22</v>
      </c>
      <c r="G36" s="29">
        <f t="shared" si="2"/>
        <v>73084455.60000001</v>
      </c>
      <c r="H36" s="29">
        <f t="shared" si="2"/>
        <v>522529762.9</v>
      </c>
      <c r="I36" s="29">
        <f t="shared" si="2"/>
        <v>49539935.58</v>
      </c>
      <c r="J36" s="29">
        <f t="shared" si="2"/>
        <v>3033829.43</v>
      </c>
      <c r="K36" s="29">
        <f t="shared" si="2"/>
        <v>20128718.25</v>
      </c>
      <c r="L36" s="29">
        <f t="shared" si="2"/>
        <v>415320802.8</v>
      </c>
      <c r="M36" s="29">
        <f t="shared" si="2"/>
        <v>0</v>
      </c>
      <c r="N36" s="29">
        <f t="shared" si="2"/>
        <v>12844545.67</v>
      </c>
      <c r="O36" s="29">
        <f t="shared" si="2"/>
        <v>326680891.59000003</v>
      </c>
      <c r="P36" s="29">
        <f t="shared" si="2"/>
        <v>352055157.38</v>
      </c>
      <c r="Q36" s="29">
        <f t="shared" si="2"/>
        <v>30057232.3</v>
      </c>
      <c r="R36" s="29">
        <f t="shared" si="2"/>
        <v>747522787.35</v>
      </c>
      <c r="S36" s="29">
        <f t="shared" si="2"/>
        <v>381623522.33</v>
      </c>
      <c r="T36" s="29">
        <f t="shared" si="2"/>
        <v>941046934667.3099</v>
      </c>
      <c r="U36" s="29">
        <f t="shared" si="2"/>
        <v>3234994598.3700004</v>
      </c>
      <c r="V36" s="29">
        <f t="shared" si="2"/>
        <v>16558411.57</v>
      </c>
      <c r="W36" s="29">
        <f t="shared" si="2"/>
        <v>2478626.38</v>
      </c>
      <c r="X36" s="29">
        <f t="shared" si="2"/>
        <v>88596522.32</v>
      </c>
      <c r="Y36" s="29">
        <f t="shared" si="2"/>
        <v>73391575.05</v>
      </c>
      <c r="Z36" s="29">
        <f t="shared" si="2"/>
        <v>55429449.449999996</v>
      </c>
      <c r="AA36" s="29">
        <f t="shared" si="2"/>
        <v>54856352.31</v>
      </c>
      <c r="AB36" s="29">
        <f t="shared" si="2"/>
        <v>68256693.52</v>
      </c>
      <c r="AC36" s="29">
        <f t="shared" si="2"/>
        <v>31773721.6</v>
      </c>
      <c r="AD36" s="29">
        <f t="shared" si="2"/>
        <v>7158188.779999999</v>
      </c>
      <c r="AE36" s="29">
        <f t="shared" si="2"/>
        <v>1352820714.2700002</v>
      </c>
      <c r="AF36" s="29">
        <f t="shared" si="2"/>
        <v>303086685</v>
      </c>
      <c r="AG36" s="29">
        <f t="shared" si="2"/>
        <v>125476125.42</v>
      </c>
      <c r="AH36" s="29">
        <f t="shared" si="2"/>
        <v>302658718.38</v>
      </c>
      <c r="AI36" s="29">
        <f t="shared" si="2"/>
        <v>49235345.309999995</v>
      </c>
      <c r="AJ36" s="29">
        <f aca="true" t="shared" si="3" ref="AJ36:BM36">SUM(AJ10,AJ11,AJ12,AJ23,AJ27)-AJ34</f>
        <v>41728085.49</v>
      </c>
      <c r="AK36" s="29">
        <f t="shared" si="3"/>
        <v>17464944.849999998</v>
      </c>
      <c r="AL36" s="29">
        <f t="shared" si="3"/>
        <v>165105120.93</v>
      </c>
      <c r="AM36" s="29">
        <f t="shared" si="3"/>
        <v>44447877.96999999</v>
      </c>
      <c r="AN36" s="29">
        <f t="shared" si="3"/>
        <v>106004514.09</v>
      </c>
      <c r="AO36" s="29">
        <f t="shared" si="3"/>
        <v>4195417127.17</v>
      </c>
      <c r="AP36" s="29">
        <f t="shared" si="3"/>
        <v>236659960.27</v>
      </c>
      <c r="AQ36" s="29">
        <f t="shared" si="3"/>
        <v>129650437.96</v>
      </c>
      <c r="AR36" s="29">
        <f t="shared" si="3"/>
        <v>75014894.44</v>
      </c>
      <c r="AS36" s="29">
        <f t="shared" si="3"/>
        <v>45839532.099999994</v>
      </c>
      <c r="AT36" s="29">
        <f t="shared" si="3"/>
        <v>133976934.74</v>
      </c>
      <c r="AU36" s="29">
        <f t="shared" si="3"/>
        <v>760058862.6399999</v>
      </c>
      <c r="AV36" s="29">
        <f t="shared" si="3"/>
        <v>6324736.7299999995</v>
      </c>
      <c r="AW36" s="29">
        <f t="shared" si="3"/>
        <v>990840998.6899999</v>
      </c>
      <c r="AX36" s="29">
        <f t="shared" si="3"/>
        <v>1119559266.72</v>
      </c>
      <c r="AY36" s="29">
        <f t="shared" si="3"/>
        <v>321723169.86999995</v>
      </c>
      <c r="AZ36" s="29">
        <f t="shared" si="3"/>
        <v>11209.75</v>
      </c>
      <c r="BA36" s="29">
        <f t="shared" si="3"/>
        <v>26399960.069999997</v>
      </c>
      <c r="BB36" s="29">
        <f t="shared" si="3"/>
        <v>69393007.43</v>
      </c>
      <c r="BC36" s="29">
        <f t="shared" si="3"/>
        <v>10356767.76</v>
      </c>
      <c r="BD36" s="29">
        <f t="shared" si="3"/>
        <v>3513738635.72</v>
      </c>
      <c r="BE36" s="29">
        <f t="shared" si="3"/>
        <v>239816632.92000002</v>
      </c>
      <c r="BF36" s="29">
        <f t="shared" si="3"/>
        <v>185477580.95</v>
      </c>
      <c r="BG36" s="29">
        <f t="shared" si="3"/>
        <v>2912219558.7499995</v>
      </c>
      <c r="BH36" s="29">
        <f t="shared" si="3"/>
        <v>98488328.32000001</v>
      </c>
      <c r="BI36" s="29">
        <f t="shared" si="3"/>
        <v>3303403.19</v>
      </c>
      <c r="BJ36" s="29">
        <f t="shared" si="3"/>
        <v>31347939.169999998</v>
      </c>
      <c r="BK36" s="29">
        <f t="shared" si="3"/>
        <v>106563299.21000001</v>
      </c>
      <c r="BL36" s="29">
        <f t="shared" si="3"/>
        <v>2843838.0300000003</v>
      </c>
      <c r="BM36" s="29">
        <f t="shared" si="3"/>
        <v>20977904.06</v>
      </c>
    </row>
    <row r="37" spans="1:6" ht="15.75" customHeight="1">
      <c r="A37" s="33" t="s">
        <v>194</v>
      </c>
      <c r="B37" s="30"/>
      <c r="C37" s="31"/>
      <c r="D37" s="32"/>
      <c r="E37" s="32"/>
      <c r="F37" s="32"/>
    </row>
    <row r="38" spans="2:68" ht="22.5" customHeight="1">
      <c r="B38" s="30"/>
      <c r="BJ38" s="37" t="s">
        <v>188</v>
      </c>
      <c r="BK38" s="36"/>
      <c r="BL38" s="36"/>
      <c r="BM38" s="36"/>
      <c r="BN38" s="36"/>
      <c r="BO38" s="36"/>
      <c r="BP38" s="36"/>
    </row>
    <row r="39" spans="2:68" ht="12.75">
      <c r="B39" s="30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J39" s="39" t="s">
        <v>189</v>
      </c>
      <c r="BP39" s="40" t="s">
        <v>190</v>
      </c>
    </row>
    <row r="40" spans="2:35" ht="12.75" customHeight="1">
      <c r="B40" s="30"/>
      <c r="AI40" s="36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  <row r="65" ht="12.75">
      <c r="B65" s="30"/>
    </row>
    <row r="66" ht="12.75">
      <c r="B66" s="35"/>
    </row>
    <row r="67" ht="12.75">
      <c r="B67" s="35"/>
    </row>
    <row r="68" ht="12.75">
      <c r="B68" s="35"/>
    </row>
    <row r="69" ht="12.75">
      <c r="B69" s="35"/>
    </row>
    <row r="70" ht="12.75">
      <c r="B70" s="35"/>
    </row>
    <row r="71" ht="12.75">
      <c r="B71" s="35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ht="12.75">
      <c r="B93" s="35"/>
    </row>
  </sheetData>
  <mergeCells count="59">
    <mergeCell ref="A5:C5"/>
    <mergeCell ref="F3:F6"/>
    <mergeCell ref="D3:E6"/>
    <mergeCell ref="D1:H1"/>
    <mergeCell ref="D2:F2"/>
    <mergeCell ref="A3:C3"/>
    <mergeCell ref="A4:C4"/>
    <mergeCell ref="K3:K6"/>
    <mergeCell ref="I3:J6"/>
    <mergeCell ref="L3:L6"/>
    <mergeCell ref="G3:G6"/>
    <mergeCell ref="H3:H6"/>
    <mergeCell ref="R3:R6"/>
    <mergeCell ref="P3:Q6"/>
    <mergeCell ref="N3:N6"/>
    <mergeCell ref="O3:O6"/>
    <mergeCell ref="Y3:Y6"/>
    <mergeCell ref="V3:X6"/>
    <mergeCell ref="S3:S6"/>
    <mergeCell ref="T3:U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O3:AO6"/>
    <mergeCell ref="AV3:AV6"/>
    <mergeCell ref="AP3:AP6"/>
    <mergeCell ref="AQ3:AQ6"/>
    <mergeCell ref="AR3:AR6"/>
    <mergeCell ref="AS3:AS6"/>
    <mergeCell ref="BD3:BD6"/>
    <mergeCell ref="BA3:BC6"/>
    <mergeCell ref="M3:M5"/>
    <mergeCell ref="BM3:BM6"/>
    <mergeCell ref="AW3:AW6"/>
    <mergeCell ref="AX3:AX6"/>
    <mergeCell ref="AY3:AY6"/>
    <mergeCell ref="AZ3:AZ6"/>
    <mergeCell ref="AT3:AT6"/>
    <mergeCell ref="AU3:AU6"/>
    <mergeCell ref="BE3:BE6"/>
    <mergeCell ref="BF3:BF6"/>
    <mergeCell ref="BG3:BG6"/>
    <mergeCell ref="BH3:BH6"/>
    <mergeCell ref="BI3:BI6"/>
    <mergeCell ref="BJ3:BJ6"/>
    <mergeCell ref="BK3:BK6"/>
    <mergeCell ref="BL3:BL6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perSize="9" scale="92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2011-05-19T11:19:20Z</cp:lastPrinted>
  <dcterms:created xsi:type="dcterms:W3CDTF">2005-05-11T11:10:41Z</dcterms:created>
  <dcterms:modified xsi:type="dcterms:W3CDTF">2011-05-19T14:06:30Z</dcterms:modified>
  <cp:category/>
  <cp:version/>
  <cp:contentType/>
  <cp:contentStatus/>
  <cp:revision>1</cp:revision>
</cp:coreProperties>
</file>