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  <definedName name="_xlnm.Print_Area" localSheetId="0">'СЧА_РСА_активы'!$A$1:$BN$40</definedName>
  </definedNames>
  <calcPr fullCalcOnLoad="1"/>
</workbook>
</file>

<file path=xl/sharedStrings.xml><?xml version="1.0" encoding="utf-8"?>
<sst xmlns="http://schemas.openxmlformats.org/spreadsheetml/2006/main" count="264" uniqueCount="192">
  <si>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</si>
  <si>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</si>
  <si>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</si>
  <si>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</si>
  <si>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</si>
  <si>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</si>
  <si>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</si>
  <si>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</si>
  <si>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</si>
  <si>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</si>
  <si>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</si>
  <si>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</si>
  <si>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</si>
  <si>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</si>
  <si>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</si>
  <si>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</si>
  <si>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</si>
  <si>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</si>
  <si>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</si>
  <si>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</si>
  <si>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</si>
  <si>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</si>
  <si>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</si>
  <si>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</si>
  <si>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</si>
  <si>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</si>
  <si>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</si>
  <si>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</si>
  <si>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</si>
  <si>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</si>
  <si>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</si>
  <si>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</si>
  <si>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</si>
  <si>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</si>
  <si>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</si>
  <si>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</si>
  <si>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</si>
  <si>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</si>
  <si>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</si>
  <si>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</si>
  <si>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</si>
  <si>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</si>
  <si>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</si>
  <si>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</si>
  <si>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</si>
  <si>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</si>
  <si>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</si>
  <si>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</si>
  <si>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</si>
  <si>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</si>
  <si>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</si>
  <si>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</si>
  <si>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</si>
  <si>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</si>
  <si>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</si>
  <si>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</si>
  <si>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</si>
  <si>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</si>
  <si>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</si>
  <si>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</si>
  <si>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</si>
  <si>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</si>
  <si>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</si>
  <si>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</si>
  <si>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</si>
  <si>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</si>
  <si>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</si>
  <si>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</si>
  <si>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</si>
  <si>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</si>
  <si>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</si>
  <si>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</si>
  <si>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</si>
  <si>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</si>
  <si>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</si>
  <si>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</si>
  <si>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</si>
  <si>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</si>
  <si>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</si>
  <si>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</si>
  <si>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</si>
  <si>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</si>
  <si>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22-03У060 от 08.10.2003</t>
  </si>
  <si>
    <t>БАЗИС-ИНВЕСТ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</si>
  <si>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</si>
  <si>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</si>
  <si>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</si>
  <si>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</si>
  <si>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</si>
  <si>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</si>
  <si>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</si>
  <si>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</si>
  <si>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</si>
  <si>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</si>
  <si>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</si>
  <si>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</si>
  <si>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</si>
  <si>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</si>
  <si>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</si>
  <si>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</si>
  <si>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</si>
  <si>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</si>
  <si>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</si>
  <si>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</si>
  <si>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</si>
  <si>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</si>
  <si>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</si>
  <si>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</si>
  <si>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</si>
  <si>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</si>
  <si>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</si>
  <si>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</si>
  <si>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</si>
  <si>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</si>
  <si>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</si>
  <si>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</si>
  <si>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</si>
  <si>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</si>
  <si>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</si>
  <si>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</si>
  <si>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</si>
  <si>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</si>
  <si>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</si>
  <si>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</si>
  <si>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</si>
  <si>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</si>
  <si>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</si>
  <si>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</si>
  <si>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</si>
  <si>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</si>
  <si>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</si>
  <si>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</si>
  <si>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</si>
  <si>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</si>
  <si>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</si>
  <si>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</si>
  <si>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</si>
  <si>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</si>
  <si>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</si>
  <si>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</si>
  <si>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</si>
  <si>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</si>
  <si>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</si>
  <si>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</si>
  <si>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</si>
  <si>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</si>
  <si>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</si>
  <si>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</si>
  <si>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</si>
  <si>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</si>
  <si>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</si>
  <si>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</si>
  <si>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</si>
  <si>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</si>
  <si>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</si>
  <si>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</si>
  <si>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</si>
  <si>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</si>
  <si>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</si>
  <si>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22-03У072 от 29.08.2008</t>
  </si>
  <si>
    <t>ТРАНСФИНГРУП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</si>
  <si>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</si>
  <si>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</si>
  <si>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</si>
  <si>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</si>
  <si>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</si>
  <si>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</si>
  <si>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</si>
  <si>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</si>
  <si>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</si>
  <si>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</si>
  <si>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</si>
  <si>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</si>
  <si>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</si>
  <si>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</si>
  <si>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</si>
  <si>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</si>
  <si>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</si>
  <si>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</si>
  <si>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</si>
  <si>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</si>
  <si>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</si>
  <si>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</si>
  <si>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</si>
  <si>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</si>
  <si>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 xml:space="preserve">Начальник Департамента организации и контроля </t>
  </si>
  <si>
    <t>инвестиционных процессов</t>
  </si>
  <si>
    <t>С.Е. Фомичев</t>
  </si>
  <si>
    <t>руб.</t>
  </si>
  <si>
    <t>*) с учетом строки 050 "Прочие активы" (код строки СЧА)</t>
  </si>
  <si>
    <t>Итого рыночная стоимость портфеля* (010+020+030+040+050+060+070+080+090+100+110+120+130)+050(СЧА)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</si>
  <si>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30.06.2011)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</si>
</sst>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49" fontId="9" fillId="0" borderId="2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49" fontId="9" fillId="0" borderId="5" xfId="0" applyNumberFormat="1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top" wrapText="1"/>
    </xf>
    <xf numFmtId="4" fontId="5" fillId="0" borderId="8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vertical="top" wrapText="1"/>
    </xf>
    <xf numFmtId="49" fontId="9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49" fontId="2" fillId="0" borderId="0" xfId="0" applyNumberFormat="1" applyFont="1" applyAlignment="1" applyProtection="1">
      <alignment/>
      <protection locked="0"/>
    </xf>
    <xf numFmtId="2" fontId="10" fillId="0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1" fontId="2" fillId="0" borderId="0" xfId="0" applyNumberFormat="1" applyFont="1" applyAlignment="1" applyProtection="1">
      <alignment horizontal="right" vertical="top"/>
      <protection locked="0"/>
    </xf>
    <xf numFmtId="4" fontId="13" fillId="0" borderId="8" xfId="0" applyNumberFormat="1" applyFont="1" applyBorder="1" applyAlignment="1">
      <alignment/>
    </xf>
    <xf numFmtId="0" fontId="13" fillId="0" borderId="8" xfId="0" applyFont="1" applyBorder="1" applyAlignment="1">
      <alignment vertical="top" wrapText="1"/>
    </xf>
    <xf numFmtId="4" fontId="14" fillId="0" borderId="8" xfId="0" applyNumberFormat="1" applyFont="1" applyBorder="1" applyAlignment="1">
      <alignment/>
    </xf>
    <xf numFmtId="0" fontId="6" fillId="0" borderId="9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400050"/>
          <a:ext cx="4314825" cy="8858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93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M34" sqref="BM34"/>
    </sheetView>
  </sheetViews>
  <sheetFormatPr defaultColWidth="9.00390625" defaultRowHeight="12.75"/>
  <cols>
    <col min="1" max="1" width="48.625" style="3" customWidth="1"/>
    <col min="2" max="2" width="4.125" style="3" customWidth="1"/>
    <col min="3" max="3" width="4.125" style="31" customWidth="1"/>
    <col min="4" max="4" width="18.375" style="3" customWidth="1"/>
    <col min="5" max="5" width="18.25390625" style="3" customWidth="1"/>
    <col min="6" max="7" width="17.625" style="3" customWidth="1"/>
    <col min="8" max="8" width="19.00390625" style="3" customWidth="1"/>
    <col min="9" max="9" width="16.125" style="3" customWidth="1"/>
    <col min="10" max="10" width="15.625" style="3" customWidth="1"/>
    <col min="11" max="11" width="17.125" style="3" customWidth="1"/>
    <col min="12" max="12" width="17.25390625" style="3" customWidth="1"/>
    <col min="13" max="13" width="15.875" style="3" customWidth="1"/>
    <col min="14" max="14" width="14.625" style="3" customWidth="1"/>
    <col min="15" max="15" width="14.25390625" style="3" customWidth="1"/>
    <col min="16" max="16" width="14.75390625" style="3" customWidth="1"/>
    <col min="17" max="17" width="14.25390625" style="3" customWidth="1"/>
    <col min="18" max="18" width="14.125" style="3" customWidth="1"/>
    <col min="19" max="19" width="16.875" style="3" customWidth="1"/>
    <col min="20" max="20" width="16.625" style="3" customWidth="1"/>
    <col min="21" max="21" width="15.375" style="3" customWidth="1"/>
    <col min="22" max="23" width="15.00390625" style="3" customWidth="1"/>
    <col min="24" max="24" width="14.125" style="3" customWidth="1"/>
    <col min="25" max="26" width="14.25390625" style="3" customWidth="1"/>
    <col min="27" max="27" width="14.625" style="3" customWidth="1"/>
    <col min="28" max="28" width="14.00390625" style="3" customWidth="1"/>
    <col min="29" max="29" width="14.375" style="3" customWidth="1"/>
    <col min="30" max="31" width="14.125" style="3" customWidth="1"/>
    <col min="32" max="32" width="14.875" style="3" customWidth="1"/>
    <col min="33" max="33" width="15.875" style="3" customWidth="1"/>
    <col min="34" max="34" width="14.875" style="3" customWidth="1"/>
    <col min="35" max="35" width="14.375" style="3" customWidth="1"/>
    <col min="36" max="36" width="14.25390625" style="3" customWidth="1"/>
    <col min="37" max="39" width="14.375" style="3" customWidth="1"/>
    <col min="40" max="40" width="14.625" style="3" customWidth="1"/>
    <col min="41" max="41" width="14.00390625" style="3" customWidth="1"/>
    <col min="42" max="42" width="14.375" style="3" customWidth="1"/>
    <col min="43" max="43" width="14.625" style="3" customWidth="1"/>
    <col min="44" max="44" width="14.125" style="3" customWidth="1"/>
    <col min="45" max="45" width="14.75390625" style="3" customWidth="1"/>
    <col min="46" max="46" width="14.00390625" style="3" customWidth="1"/>
    <col min="47" max="47" width="15.00390625" style="3" customWidth="1"/>
    <col min="48" max="48" width="15.25390625" style="3" customWidth="1"/>
    <col min="49" max="49" width="14.75390625" style="3" customWidth="1"/>
    <col min="50" max="50" width="15.625" style="3" customWidth="1"/>
    <col min="51" max="51" width="15.375" style="3" customWidth="1"/>
    <col min="52" max="52" width="16.25390625" style="3" customWidth="1"/>
    <col min="53" max="53" width="14.875" style="3" customWidth="1"/>
    <col min="54" max="54" width="18.25390625" style="3" customWidth="1"/>
    <col min="55" max="55" width="17.875" style="3" customWidth="1"/>
    <col min="56" max="56" width="17.00390625" style="3" customWidth="1"/>
    <col min="57" max="58" width="15.625" style="3" customWidth="1"/>
    <col min="59" max="59" width="15.125" style="3" customWidth="1"/>
    <col min="60" max="60" width="14.875" style="3" customWidth="1"/>
    <col min="61" max="61" width="15.125" style="3" customWidth="1"/>
    <col min="62" max="62" width="15.25390625" style="3" customWidth="1"/>
    <col min="63" max="63" width="16.00390625" style="3" customWidth="1"/>
    <col min="64" max="16384" width="10.75390625" style="3" customWidth="1"/>
  </cols>
  <sheetData>
    <row r="1" spans="1:9" ht="26.25" customHeight="1">
      <c r="A1" s="1"/>
      <c r="B1" s="1"/>
      <c r="C1" s="2"/>
      <c r="D1" s="51" t="s">
        <v>191</v>
      </c>
      <c r="E1" s="51"/>
      <c r="F1" s="51"/>
      <c r="G1" s="51"/>
      <c r="H1" s="51"/>
      <c r="I1" s="1"/>
    </row>
    <row r="2" spans="1:6" ht="4.5" customHeight="1">
      <c r="A2" s="4"/>
      <c r="B2" s="4"/>
      <c r="C2" s="4"/>
      <c r="D2" s="52"/>
      <c r="E2" s="52"/>
      <c r="F2" s="52"/>
    </row>
    <row r="3" spans="1:63" ht="12" customHeight="1">
      <c r="A3" s="53" t="s">
        <v>0</v>
      </c>
      <c r="B3" s="53"/>
      <c r="C3" s="53"/>
      <c r="D3" s="45" t="s">
        <v>68</v>
      </c>
      <c r="E3" s="46"/>
      <c r="F3" s="42" t="s">
        <v>70</v>
      </c>
      <c r="G3" s="42" t="s">
        <v>72</v>
      </c>
      <c r="H3" s="42" t="s">
        <v>74</v>
      </c>
      <c r="I3" s="45" t="s">
        <v>77</v>
      </c>
      <c r="J3" s="46"/>
      <c r="K3" s="42" t="s">
        <v>79</v>
      </c>
      <c r="L3" s="42" t="s">
        <v>81</v>
      </c>
      <c r="M3" s="42" t="s">
        <v>83</v>
      </c>
      <c r="N3" s="42" t="s">
        <v>85</v>
      </c>
      <c r="O3" s="45" t="s">
        <v>89</v>
      </c>
      <c r="P3" s="46"/>
      <c r="Q3" s="42" t="s">
        <v>91</v>
      </c>
      <c r="R3" s="42" t="s">
        <v>93</v>
      </c>
      <c r="S3" s="45" t="s">
        <v>98</v>
      </c>
      <c r="T3" s="46"/>
      <c r="U3" s="45" t="s">
        <v>104</v>
      </c>
      <c r="V3" s="54"/>
      <c r="W3" s="46"/>
      <c r="X3" s="42" t="s">
        <v>106</v>
      </c>
      <c r="Y3" s="42" t="s">
        <v>108</v>
      </c>
      <c r="Z3" s="42" t="s">
        <v>110</v>
      </c>
      <c r="AA3" s="42" t="s">
        <v>112</v>
      </c>
      <c r="AB3" s="42" t="s">
        <v>114</v>
      </c>
      <c r="AC3" s="42" t="s">
        <v>116</v>
      </c>
      <c r="AD3" s="42" t="s">
        <v>118</v>
      </c>
      <c r="AE3" s="42" t="s">
        <v>120</v>
      </c>
      <c r="AF3" s="42" t="s">
        <v>122</v>
      </c>
      <c r="AG3" s="42" t="s">
        <v>124</v>
      </c>
      <c r="AH3" s="42" t="s">
        <v>126</v>
      </c>
      <c r="AI3" s="42" t="s">
        <v>128</v>
      </c>
      <c r="AJ3" s="42" t="s">
        <v>130</v>
      </c>
      <c r="AK3" s="42" t="s">
        <v>132</v>
      </c>
      <c r="AL3" s="42" t="s">
        <v>134</v>
      </c>
      <c r="AM3" s="42" t="s">
        <v>136</v>
      </c>
      <c r="AN3" s="42" t="s">
        <v>138</v>
      </c>
      <c r="AO3" s="42" t="s">
        <v>140</v>
      </c>
      <c r="AP3" s="42" t="s">
        <v>142</v>
      </c>
      <c r="AQ3" s="42" t="s">
        <v>144</v>
      </c>
      <c r="AR3" s="42" t="s">
        <v>146</v>
      </c>
      <c r="AS3" s="42" t="s">
        <v>148</v>
      </c>
      <c r="AT3" s="42" t="s">
        <v>150</v>
      </c>
      <c r="AU3" s="42" t="s">
        <v>152</v>
      </c>
      <c r="AV3" s="42" t="s">
        <v>154</v>
      </c>
      <c r="AW3" s="42" t="s">
        <v>156</v>
      </c>
      <c r="AX3" s="42" t="s">
        <v>158</v>
      </c>
      <c r="AY3" s="42" t="s">
        <v>160</v>
      </c>
      <c r="AZ3" s="45" t="s">
        <v>166</v>
      </c>
      <c r="BA3" s="54"/>
      <c r="BB3" s="46"/>
      <c r="BC3" s="42" t="s">
        <v>168</v>
      </c>
      <c r="BD3" s="42" t="s">
        <v>170</v>
      </c>
      <c r="BE3" s="42" t="s">
        <v>172</v>
      </c>
      <c r="BF3" s="42" t="s">
        <v>174</v>
      </c>
      <c r="BG3" s="42" t="s">
        <v>176</v>
      </c>
      <c r="BH3" s="42" t="s">
        <v>178</v>
      </c>
      <c r="BI3" s="42" t="s">
        <v>180</v>
      </c>
      <c r="BJ3" s="42" t="s">
        <v>182</v>
      </c>
      <c r="BK3" s="42" t="s">
        <v>184</v>
      </c>
    </row>
    <row r="4" spans="1:63" ht="12" customHeight="1">
      <c r="A4" s="41" t="s">
        <v>1</v>
      </c>
      <c r="B4" s="41"/>
      <c r="C4" s="41"/>
      <c r="D4" s="47"/>
      <c r="E4" s="48"/>
      <c r="F4" s="43"/>
      <c r="G4" s="43"/>
      <c r="H4" s="43"/>
      <c r="I4" s="47"/>
      <c r="J4" s="48"/>
      <c r="K4" s="43"/>
      <c r="L4" s="43"/>
      <c r="M4" s="43"/>
      <c r="N4" s="43"/>
      <c r="O4" s="47"/>
      <c r="P4" s="48"/>
      <c r="Q4" s="43"/>
      <c r="R4" s="43"/>
      <c r="S4" s="47"/>
      <c r="T4" s="48"/>
      <c r="U4" s="47"/>
      <c r="V4" s="55"/>
      <c r="W4" s="48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7"/>
      <c r="BA4" s="55"/>
      <c r="BB4" s="48"/>
      <c r="BC4" s="43"/>
      <c r="BD4" s="43"/>
      <c r="BE4" s="43"/>
      <c r="BF4" s="43"/>
      <c r="BG4" s="43"/>
      <c r="BH4" s="43"/>
      <c r="BI4" s="43"/>
      <c r="BJ4" s="43"/>
      <c r="BK4" s="43"/>
    </row>
    <row r="5" spans="1:63" ht="12" customHeight="1">
      <c r="A5" s="41" t="s">
        <v>2</v>
      </c>
      <c r="B5" s="41"/>
      <c r="C5" s="41"/>
      <c r="D5" s="47"/>
      <c r="E5" s="48"/>
      <c r="F5" s="43"/>
      <c r="G5" s="43"/>
      <c r="H5" s="43"/>
      <c r="I5" s="47"/>
      <c r="J5" s="48"/>
      <c r="K5" s="43"/>
      <c r="L5" s="43"/>
      <c r="M5" s="43"/>
      <c r="N5" s="43"/>
      <c r="O5" s="47"/>
      <c r="P5" s="48"/>
      <c r="Q5" s="43"/>
      <c r="R5" s="43"/>
      <c r="S5" s="47"/>
      <c r="T5" s="48"/>
      <c r="U5" s="47"/>
      <c r="V5" s="55"/>
      <c r="W5" s="48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7"/>
      <c r="BA5" s="55"/>
      <c r="BB5" s="48"/>
      <c r="BC5" s="43"/>
      <c r="BD5" s="43"/>
      <c r="BE5" s="43"/>
      <c r="BF5" s="43"/>
      <c r="BG5" s="43"/>
      <c r="BH5" s="43"/>
      <c r="BI5" s="43"/>
      <c r="BJ5" s="43"/>
      <c r="BK5" s="43"/>
    </row>
    <row r="6" spans="1:63" ht="12.75" customHeight="1" hidden="1">
      <c r="A6" s="5"/>
      <c r="B6" s="6"/>
      <c r="C6" s="7"/>
      <c r="D6" s="49"/>
      <c r="E6" s="50"/>
      <c r="F6" s="44"/>
      <c r="G6" s="44"/>
      <c r="H6" s="44"/>
      <c r="I6" s="49"/>
      <c r="J6" s="50"/>
      <c r="K6" s="44"/>
      <c r="L6" s="44"/>
      <c r="M6" s="44"/>
      <c r="N6" s="44"/>
      <c r="O6" s="49"/>
      <c r="P6" s="50"/>
      <c r="Q6" s="44"/>
      <c r="R6" s="44"/>
      <c r="S6" s="49"/>
      <c r="T6" s="50"/>
      <c r="U6" s="49"/>
      <c r="V6" s="56"/>
      <c r="W6" s="50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9"/>
      <c r="BA6" s="56"/>
      <c r="BB6" s="50"/>
      <c r="BC6" s="44"/>
      <c r="BD6" s="44"/>
      <c r="BE6" s="44"/>
      <c r="BF6" s="44"/>
      <c r="BG6" s="44"/>
      <c r="BH6" s="44"/>
      <c r="BI6" s="44"/>
      <c r="BJ6" s="44"/>
      <c r="BK6" s="44"/>
    </row>
    <row r="7" spans="1:63" ht="21" customHeight="1">
      <c r="A7" s="8"/>
      <c r="B7" s="9"/>
      <c r="C7" s="10"/>
      <c r="D7" s="35" t="s">
        <v>64</v>
      </c>
      <c r="E7" s="35" t="s">
        <v>66</v>
      </c>
      <c r="F7" s="35"/>
      <c r="G7" s="35"/>
      <c r="H7" s="35"/>
      <c r="I7" s="35" t="s">
        <v>66</v>
      </c>
      <c r="J7" s="35" t="s">
        <v>64</v>
      </c>
      <c r="K7" s="35"/>
      <c r="L7" s="35"/>
      <c r="M7" s="35"/>
      <c r="N7" s="35"/>
      <c r="O7" s="35" t="s">
        <v>86</v>
      </c>
      <c r="P7" s="35" t="s">
        <v>66</v>
      </c>
      <c r="Q7" s="35"/>
      <c r="R7" s="35"/>
      <c r="S7" s="35" t="s">
        <v>94</v>
      </c>
      <c r="T7" s="35" t="s">
        <v>96</v>
      </c>
      <c r="U7" s="35" t="s">
        <v>66</v>
      </c>
      <c r="V7" s="35" t="s">
        <v>100</v>
      </c>
      <c r="W7" s="35" t="s">
        <v>102</v>
      </c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 t="s">
        <v>66</v>
      </c>
      <c r="BA7" s="35" t="s">
        <v>162</v>
      </c>
      <c r="BB7" s="35" t="s">
        <v>164</v>
      </c>
      <c r="BC7" s="35"/>
      <c r="BD7" s="35"/>
      <c r="BE7" s="35"/>
      <c r="BF7" s="35"/>
      <c r="BG7" s="35"/>
      <c r="BH7" s="35"/>
      <c r="BI7" s="35"/>
      <c r="BJ7" s="35"/>
      <c r="BK7" s="35"/>
    </row>
    <row r="8" spans="1:63" ht="12.75" customHeight="1">
      <c r="A8" s="11"/>
      <c r="B8" s="12"/>
      <c r="C8" s="13"/>
      <c r="D8" s="35" t="s">
        <v>65</v>
      </c>
      <c r="E8" s="35" t="s">
        <v>67</v>
      </c>
      <c r="F8" s="35" t="s">
        <v>69</v>
      </c>
      <c r="G8" s="35" t="s">
        <v>71</v>
      </c>
      <c r="H8" s="35" t="s">
        <v>73</v>
      </c>
      <c r="I8" s="35" t="s">
        <v>75</v>
      </c>
      <c r="J8" s="35" t="s">
        <v>76</v>
      </c>
      <c r="K8" s="35" t="s">
        <v>78</v>
      </c>
      <c r="L8" s="35" t="s">
        <v>80</v>
      </c>
      <c r="M8" s="35" t="s">
        <v>82</v>
      </c>
      <c r="N8" s="35" t="s">
        <v>84</v>
      </c>
      <c r="O8" s="35" t="s">
        <v>87</v>
      </c>
      <c r="P8" s="35" t="s">
        <v>88</v>
      </c>
      <c r="Q8" s="35" t="s">
        <v>90</v>
      </c>
      <c r="R8" s="35" t="s">
        <v>92</v>
      </c>
      <c r="S8" s="35" t="s">
        <v>95</v>
      </c>
      <c r="T8" s="35" t="s">
        <v>97</v>
      </c>
      <c r="U8" s="35" t="s">
        <v>99</v>
      </c>
      <c r="V8" s="35" t="s">
        <v>101</v>
      </c>
      <c r="W8" s="35" t="s">
        <v>103</v>
      </c>
      <c r="X8" s="35" t="s">
        <v>105</v>
      </c>
      <c r="Y8" s="35" t="s">
        <v>107</v>
      </c>
      <c r="Z8" s="35" t="s">
        <v>109</v>
      </c>
      <c r="AA8" s="35" t="s">
        <v>111</v>
      </c>
      <c r="AB8" s="35" t="s">
        <v>113</v>
      </c>
      <c r="AC8" s="35" t="s">
        <v>115</v>
      </c>
      <c r="AD8" s="35" t="s">
        <v>117</v>
      </c>
      <c r="AE8" s="35" t="s">
        <v>119</v>
      </c>
      <c r="AF8" s="35" t="s">
        <v>121</v>
      </c>
      <c r="AG8" s="35" t="s">
        <v>123</v>
      </c>
      <c r="AH8" s="35" t="s">
        <v>125</v>
      </c>
      <c r="AI8" s="35" t="s">
        <v>127</v>
      </c>
      <c r="AJ8" s="35" t="s">
        <v>129</v>
      </c>
      <c r="AK8" s="35" t="s">
        <v>131</v>
      </c>
      <c r="AL8" s="35" t="s">
        <v>133</v>
      </c>
      <c r="AM8" s="35" t="s">
        <v>135</v>
      </c>
      <c r="AN8" s="35" t="s">
        <v>137</v>
      </c>
      <c r="AO8" s="35" t="s">
        <v>139</v>
      </c>
      <c r="AP8" s="35" t="s">
        <v>141</v>
      </c>
      <c r="AQ8" s="35" t="s">
        <v>143</v>
      </c>
      <c r="AR8" s="35" t="s">
        <v>145</v>
      </c>
      <c r="AS8" s="35" t="s">
        <v>147</v>
      </c>
      <c r="AT8" s="35" t="s">
        <v>149</v>
      </c>
      <c r="AU8" s="35" t="s">
        <v>151</v>
      </c>
      <c r="AV8" s="35" t="s">
        <v>153</v>
      </c>
      <c r="AW8" s="35" t="s">
        <v>155</v>
      </c>
      <c r="AX8" s="35" t="s">
        <v>157</v>
      </c>
      <c r="AY8" s="35" t="s">
        <v>159</v>
      </c>
      <c r="AZ8" s="35" t="s">
        <v>161</v>
      </c>
      <c r="BA8" s="35" t="s">
        <v>163</v>
      </c>
      <c r="BB8" s="35" t="s">
        <v>165</v>
      </c>
      <c r="BC8" s="35" t="s">
        <v>167</v>
      </c>
      <c r="BD8" s="35" t="s">
        <v>169</v>
      </c>
      <c r="BE8" s="35" t="s">
        <v>171</v>
      </c>
      <c r="BF8" s="35" t="s">
        <v>173</v>
      </c>
      <c r="BG8" s="35" t="s">
        <v>175</v>
      </c>
      <c r="BH8" s="35" t="s">
        <v>177</v>
      </c>
      <c r="BI8" s="35" t="s">
        <v>179</v>
      </c>
      <c r="BJ8" s="35" t="s">
        <v>181</v>
      </c>
      <c r="BK8" s="35" t="s">
        <v>183</v>
      </c>
    </row>
    <row r="9" spans="1:63" ht="24.75">
      <c r="A9" s="14" t="s">
        <v>3</v>
      </c>
      <c r="B9" s="15" t="s">
        <v>4</v>
      </c>
      <c r="C9" s="15" t="s">
        <v>5</v>
      </c>
      <c r="D9" s="16" t="s">
        <v>188</v>
      </c>
      <c r="E9" s="16" t="s">
        <v>188</v>
      </c>
      <c r="F9" s="16" t="s">
        <v>188</v>
      </c>
      <c r="G9" s="16" t="s">
        <v>188</v>
      </c>
      <c r="H9" s="16" t="s">
        <v>188</v>
      </c>
      <c r="I9" s="16" t="s">
        <v>188</v>
      </c>
      <c r="J9" s="16" t="s">
        <v>188</v>
      </c>
      <c r="K9" s="16" t="s">
        <v>188</v>
      </c>
      <c r="L9" s="16" t="s">
        <v>188</v>
      </c>
      <c r="M9" s="16" t="s">
        <v>188</v>
      </c>
      <c r="N9" s="16" t="s">
        <v>188</v>
      </c>
      <c r="O9" s="16" t="s">
        <v>188</v>
      </c>
      <c r="P9" s="16" t="s">
        <v>188</v>
      </c>
      <c r="Q9" s="16" t="s">
        <v>188</v>
      </c>
      <c r="R9" s="16" t="s">
        <v>188</v>
      </c>
      <c r="S9" s="16" t="s">
        <v>188</v>
      </c>
      <c r="T9" s="16" t="s">
        <v>188</v>
      </c>
      <c r="U9" s="16" t="s">
        <v>188</v>
      </c>
      <c r="V9" s="16" t="s">
        <v>188</v>
      </c>
      <c r="W9" s="16" t="s">
        <v>188</v>
      </c>
      <c r="X9" s="16" t="s">
        <v>188</v>
      </c>
      <c r="Y9" s="16" t="s">
        <v>188</v>
      </c>
      <c r="Z9" s="16" t="s">
        <v>188</v>
      </c>
      <c r="AA9" s="16" t="s">
        <v>188</v>
      </c>
      <c r="AB9" s="16" t="s">
        <v>188</v>
      </c>
      <c r="AC9" s="16" t="s">
        <v>188</v>
      </c>
      <c r="AD9" s="16" t="s">
        <v>188</v>
      </c>
      <c r="AE9" s="16" t="s">
        <v>188</v>
      </c>
      <c r="AF9" s="16" t="s">
        <v>188</v>
      </c>
      <c r="AG9" s="16" t="s">
        <v>188</v>
      </c>
      <c r="AH9" s="16" t="s">
        <v>188</v>
      </c>
      <c r="AI9" s="16" t="s">
        <v>188</v>
      </c>
      <c r="AJ9" s="16" t="s">
        <v>188</v>
      </c>
      <c r="AK9" s="16" t="s">
        <v>188</v>
      </c>
      <c r="AL9" s="16" t="s">
        <v>188</v>
      </c>
      <c r="AM9" s="16" t="s">
        <v>188</v>
      </c>
      <c r="AN9" s="16" t="s">
        <v>188</v>
      </c>
      <c r="AO9" s="16" t="s">
        <v>188</v>
      </c>
      <c r="AP9" s="16" t="s">
        <v>188</v>
      </c>
      <c r="AQ9" s="16" t="s">
        <v>188</v>
      </c>
      <c r="AR9" s="16" t="s">
        <v>188</v>
      </c>
      <c r="AS9" s="16" t="s">
        <v>188</v>
      </c>
      <c r="AT9" s="16" t="s">
        <v>188</v>
      </c>
      <c r="AU9" s="16" t="s">
        <v>188</v>
      </c>
      <c r="AV9" s="16" t="s">
        <v>188</v>
      </c>
      <c r="AW9" s="16" t="s">
        <v>188</v>
      </c>
      <c r="AX9" s="16" t="s">
        <v>188</v>
      </c>
      <c r="AY9" s="16" t="s">
        <v>188</v>
      </c>
      <c r="AZ9" s="16" t="s">
        <v>188</v>
      </c>
      <c r="BA9" s="16" t="s">
        <v>188</v>
      </c>
      <c r="BB9" s="16" t="s">
        <v>188</v>
      </c>
      <c r="BC9" s="16" t="s">
        <v>188</v>
      </c>
      <c r="BD9" s="16" t="s">
        <v>188</v>
      </c>
      <c r="BE9" s="16" t="s">
        <v>188</v>
      </c>
      <c r="BF9" s="16" t="s">
        <v>188</v>
      </c>
      <c r="BG9" s="16" t="s">
        <v>188</v>
      </c>
      <c r="BH9" s="16" t="s">
        <v>188</v>
      </c>
      <c r="BI9" s="16" t="s">
        <v>188</v>
      </c>
      <c r="BJ9" s="16" t="s">
        <v>188</v>
      </c>
      <c r="BK9" s="16" t="s">
        <v>188</v>
      </c>
    </row>
    <row r="10" spans="1:63" ht="12.75">
      <c r="A10" s="17" t="s">
        <v>6</v>
      </c>
      <c r="B10" s="18" t="s">
        <v>7</v>
      </c>
      <c r="C10" s="19" t="s">
        <v>7</v>
      </c>
      <c r="D10" s="38">
        <v>31122.23</v>
      </c>
      <c r="E10" s="38">
        <v>32500.02</v>
      </c>
      <c r="F10" s="38">
        <v>106937972.16</v>
      </c>
      <c r="G10" s="38">
        <v>9697938.92</v>
      </c>
      <c r="H10" s="38">
        <v>42677.02</v>
      </c>
      <c r="I10" s="38">
        <v>59501.88</v>
      </c>
      <c r="J10" s="38">
        <v>28790.33</v>
      </c>
      <c r="K10" s="38">
        <v>218383.51</v>
      </c>
      <c r="L10" s="38">
        <v>23108.85</v>
      </c>
      <c r="M10" s="38">
        <v>90422.77</v>
      </c>
      <c r="N10" s="38">
        <v>113176.33</v>
      </c>
      <c r="O10" s="38">
        <v>106565.81</v>
      </c>
      <c r="P10" s="38">
        <v>113575.18</v>
      </c>
      <c r="Q10" s="38">
        <v>138653.03</v>
      </c>
      <c r="R10" s="38">
        <v>1517235.01</v>
      </c>
      <c r="S10" s="38">
        <v>99311406640.61</v>
      </c>
      <c r="T10" s="38">
        <v>852583868.69</v>
      </c>
      <c r="U10" s="38">
        <v>3203647.33</v>
      </c>
      <c r="V10" s="38">
        <v>492867.82</v>
      </c>
      <c r="W10" s="38">
        <v>15096586.91</v>
      </c>
      <c r="X10" s="38">
        <v>11594671.91</v>
      </c>
      <c r="Y10" s="38">
        <v>533448.9</v>
      </c>
      <c r="Z10" s="38">
        <v>7167493.93</v>
      </c>
      <c r="AA10" s="38">
        <v>47940.27</v>
      </c>
      <c r="AB10" s="38">
        <v>91880.42</v>
      </c>
      <c r="AC10" s="38">
        <v>59274.7</v>
      </c>
      <c r="AD10" s="38">
        <v>3880086.61</v>
      </c>
      <c r="AE10" s="38">
        <v>485377.24</v>
      </c>
      <c r="AF10" s="38">
        <v>3946801.53</v>
      </c>
      <c r="AG10" s="38">
        <v>26308928.32</v>
      </c>
      <c r="AH10" s="38">
        <v>476336.03</v>
      </c>
      <c r="AI10" s="38">
        <v>372050.34</v>
      </c>
      <c r="AJ10" s="38">
        <v>34238.36</v>
      </c>
      <c r="AK10" s="38">
        <v>1093874.71</v>
      </c>
      <c r="AL10" s="38">
        <v>539814.43</v>
      </c>
      <c r="AM10" s="38">
        <v>265219.68</v>
      </c>
      <c r="AN10" s="38">
        <v>51927331.07</v>
      </c>
      <c r="AO10" s="38">
        <v>4145887.19</v>
      </c>
      <c r="AP10" s="38">
        <v>500165.24</v>
      </c>
      <c r="AQ10" s="38">
        <v>15062546.51</v>
      </c>
      <c r="AR10" s="38">
        <v>26925.96</v>
      </c>
      <c r="AS10" s="38">
        <v>393637.26</v>
      </c>
      <c r="AT10" s="38">
        <v>2557084.23</v>
      </c>
      <c r="AU10" s="38">
        <v>55989.62</v>
      </c>
      <c r="AV10" s="38">
        <v>332748.53</v>
      </c>
      <c r="AW10" s="38">
        <v>37135237.26</v>
      </c>
      <c r="AX10" s="38">
        <v>87062.66</v>
      </c>
      <c r="AY10" s="38">
        <v>1021.61</v>
      </c>
      <c r="AZ10" s="38">
        <v>437780.27</v>
      </c>
      <c r="BA10" s="38">
        <v>590343.85</v>
      </c>
      <c r="BB10" s="38">
        <v>153864.36</v>
      </c>
      <c r="BC10" s="38">
        <v>3171250.15</v>
      </c>
      <c r="BD10" s="38">
        <v>437784.49</v>
      </c>
      <c r="BE10" s="38">
        <v>1057096.15</v>
      </c>
      <c r="BF10" s="38">
        <v>17476721.92</v>
      </c>
      <c r="BG10" s="38">
        <v>589038.34</v>
      </c>
      <c r="BH10" s="38">
        <v>32920.67</v>
      </c>
      <c r="BI10" s="38">
        <v>65195.96</v>
      </c>
      <c r="BJ10" s="38">
        <v>11402458.8</v>
      </c>
      <c r="BK10" s="38">
        <v>71328.68</v>
      </c>
    </row>
    <row r="11" spans="1:63" ht="12.75">
      <c r="A11" s="17" t="s">
        <v>8</v>
      </c>
      <c r="B11" s="18" t="s">
        <v>9</v>
      </c>
      <c r="C11" s="20" t="s">
        <v>9</v>
      </c>
      <c r="D11" s="38">
        <v>0</v>
      </c>
      <c r="E11" s="38">
        <v>0</v>
      </c>
      <c r="F11" s="38">
        <v>180000000</v>
      </c>
      <c r="G11" s="38">
        <v>5041712.32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41430756191.75</v>
      </c>
      <c r="T11" s="38">
        <v>0</v>
      </c>
      <c r="U11" s="38">
        <v>0</v>
      </c>
      <c r="V11" s="38">
        <v>0</v>
      </c>
      <c r="W11" s="38">
        <v>0</v>
      </c>
      <c r="X11" s="38">
        <v>1704154.11</v>
      </c>
      <c r="Y11" s="38">
        <v>3000000</v>
      </c>
      <c r="Z11" s="38">
        <v>0</v>
      </c>
      <c r="AA11" s="38">
        <v>10796986.3</v>
      </c>
      <c r="AB11" s="38">
        <v>0</v>
      </c>
      <c r="AC11" s="38">
        <v>0</v>
      </c>
      <c r="AD11" s="38">
        <v>177689315.07</v>
      </c>
      <c r="AE11" s="38">
        <v>35263650.68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0</v>
      </c>
      <c r="AL11" s="38">
        <v>0</v>
      </c>
      <c r="AM11" s="38">
        <v>0</v>
      </c>
      <c r="AN11" s="38">
        <v>182151232.88</v>
      </c>
      <c r="AO11" s="38">
        <v>0</v>
      </c>
      <c r="AP11" s="38">
        <v>27700000</v>
      </c>
      <c r="AQ11" s="38">
        <v>0</v>
      </c>
      <c r="AR11" s="38">
        <v>0</v>
      </c>
      <c r="AS11" s="38">
        <v>10000000</v>
      </c>
      <c r="AT11" s="38">
        <v>60000000</v>
      </c>
      <c r="AU11" s="38">
        <v>1330000</v>
      </c>
      <c r="AV11" s="38">
        <v>0</v>
      </c>
      <c r="AW11" s="38">
        <v>120000000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29200000</v>
      </c>
      <c r="BE11" s="38">
        <v>0</v>
      </c>
      <c r="BF11" s="38">
        <v>0</v>
      </c>
      <c r="BG11" s="38">
        <v>0</v>
      </c>
      <c r="BH11" s="38">
        <v>0</v>
      </c>
      <c r="BI11" s="38">
        <v>0</v>
      </c>
      <c r="BJ11" s="38">
        <v>0</v>
      </c>
      <c r="BK11" s="38">
        <v>0</v>
      </c>
    </row>
    <row r="12" spans="1:63" ht="12.75">
      <c r="A12" s="17" t="s">
        <v>10</v>
      </c>
      <c r="B12" s="18"/>
      <c r="C12" s="20" t="s">
        <v>11</v>
      </c>
      <c r="D12" s="38">
        <v>10898831</v>
      </c>
      <c r="E12" s="38">
        <v>144573464.34</v>
      </c>
      <c r="F12" s="38">
        <v>1475456019.07</v>
      </c>
      <c r="G12" s="38">
        <v>48028982.98</v>
      </c>
      <c r="H12" s="38">
        <v>560680785.5</v>
      </c>
      <c r="I12" s="38">
        <v>52961371.91</v>
      </c>
      <c r="J12" s="38">
        <v>3366863.3</v>
      </c>
      <c r="K12" s="38">
        <v>16917893.02</v>
      </c>
      <c r="L12" s="38">
        <v>458164232.98</v>
      </c>
      <c r="M12" s="38">
        <v>13897883.4</v>
      </c>
      <c r="N12" s="38">
        <v>349758292.77</v>
      </c>
      <c r="O12" s="38">
        <v>332331633.76</v>
      </c>
      <c r="P12" s="38">
        <v>25678378.3</v>
      </c>
      <c r="Q12" s="38">
        <v>804823166.4</v>
      </c>
      <c r="R12" s="38">
        <v>370193046.01</v>
      </c>
      <c r="S12" s="38">
        <v>883515765641.69</v>
      </c>
      <c r="T12" s="38">
        <v>3174985406.81</v>
      </c>
      <c r="U12" s="38">
        <v>6830537.66</v>
      </c>
      <c r="V12" s="38">
        <v>984589.9</v>
      </c>
      <c r="W12" s="38">
        <v>31492474.83</v>
      </c>
      <c r="X12" s="38">
        <v>65732026.63</v>
      </c>
      <c r="Y12" s="38">
        <v>53590609.15</v>
      </c>
      <c r="Z12" s="38">
        <v>51501031.6</v>
      </c>
      <c r="AA12" s="38">
        <v>59707124.75</v>
      </c>
      <c r="AB12" s="38">
        <v>29384852.48</v>
      </c>
      <c r="AC12" s="38">
        <v>7463181.88</v>
      </c>
      <c r="AD12" s="38">
        <v>1205301940.65</v>
      </c>
      <c r="AE12" s="38">
        <v>280819966.15</v>
      </c>
      <c r="AF12" s="38">
        <v>130468315.78</v>
      </c>
      <c r="AG12" s="38">
        <v>298883088.31</v>
      </c>
      <c r="AH12" s="38">
        <v>55500022.11</v>
      </c>
      <c r="AI12" s="38">
        <v>43511854.78</v>
      </c>
      <c r="AJ12" s="38">
        <v>16110468.9</v>
      </c>
      <c r="AK12" s="38">
        <v>187831333.18</v>
      </c>
      <c r="AL12" s="38">
        <v>35994505.07</v>
      </c>
      <c r="AM12" s="38">
        <v>106697867.65</v>
      </c>
      <c r="AN12" s="38">
        <v>4307852062.98</v>
      </c>
      <c r="AO12" s="38">
        <v>255174657.09</v>
      </c>
      <c r="AP12" s="38">
        <v>112168115.21</v>
      </c>
      <c r="AQ12" s="38">
        <v>44761056.32</v>
      </c>
      <c r="AR12" s="38">
        <v>47430029.45</v>
      </c>
      <c r="AS12" s="38">
        <v>116251418.86</v>
      </c>
      <c r="AT12" s="38">
        <v>720050179.46</v>
      </c>
      <c r="AU12" s="38">
        <v>2794391.81</v>
      </c>
      <c r="AV12" s="38">
        <v>998571786.91</v>
      </c>
      <c r="AW12" s="38">
        <v>961845275.89</v>
      </c>
      <c r="AX12" s="38">
        <v>346969552.23</v>
      </c>
      <c r="AY12" s="38">
        <v>21112.8</v>
      </c>
      <c r="AZ12" s="38">
        <v>24842314.75</v>
      </c>
      <c r="BA12" s="38">
        <v>55230284.42</v>
      </c>
      <c r="BB12" s="38">
        <v>11521677.43</v>
      </c>
      <c r="BC12" s="38">
        <v>3766598089.98</v>
      </c>
      <c r="BD12" s="38">
        <v>230183485.45</v>
      </c>
      <c r="BE12" s="38">
        <v>199885105.26</v>
      </c>
      <c r="BF12" s="38">
        <v>3136189367.78</v>
      </c>
      <c r="BG12" s="38">
        <v>105963415.82</v>
      </c>
      <c r="BH12" s="38">
        <v>3424778.25</v>
      </c>
      <c r="BI12" s="38">
        <v>24988071.4</v>
      </c>
      <c r="BJ12" s="38">
        <v>83005878.8</v>
      </c>
      <c r="BK12" s="38">
        <v>3356087.18</v>
      </c>
    </row>
    <row r="13" spans="1:63" ht="12.75">
      <c r="A13" s="17" t="s">
        <v>12</v>
      </c>
      <c r="B13" s="18" t="s">
        <v>11</v>
      </c>
      <c r="C13" s="21"/>
      <c r="D13" s="38">
        <v>0</v>
      </c>
      <c r="E13" s="38">
        <v>6877013.64</v>
      </c>
      <c r="F13" s="38">
        <v>123209449.53</v>
      </c>
      <c r="G13" s="38">
        <v>0</v>
      </c>
      <c r="H13" s="38">
        <v>0</v>
      </c>
      <c r="I13" s="38">
        <v>0</v>
      </c>
      <c r="J13" s="38">
        <v>685890</v>
      </c>
      <c r="K13" s="38">
        <v>0</v>
      </c>
      <c r="L13" s="38">
        <v>0</v>
      </c>
      <c r="M13" s="38">
        <v>0</v>
      </c>
      <c r="N13" s="38">
        <v>29785588.27</v>
      </c>
      <c r="O13" s="38">
        <v>0</v>
      </c>
      <c r="P13" s="38">
        <v>0</v>
      </c>
      <c r="Q13" s="38">
        <v>631748286</v>
      </c>
      <c r="R13" s="38">
        <v>0</v>
      </c>
      <c r="S13" s="38">
        <v>374670308310.39</v>
      </c>
      <c r="T13" s="38">
        <v>2409047906.81</v>
      </c>
      <c r="U13" s="38">
        <v>2077339.66</v>
      </c>
      <c r="V13" s="38">
        <v>709229.69</v>
      </c>
      <c r="W13" s="38">
        <v>5547509.64</v>
      </c>
      <c r="X13" s="38">
        <v>0</v>
      </c>
      <c r="Y13" s="38">
        <v>0</v>
      </c>
      <c r="Z13" s="38">
        <v>11742113</v>
      </c>
      <c r="AA13" s="38">
        <v>3480455.8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0</v>
      </c>
      <c r="AL13" s="38">
        <v>0</v>
      </c>
      <c r="AM13" s="38">
        <v>0</v>
      </c>
      <c r="AN13" s="38">
        <v>0</v>
      </c>
      <c r="AO13" s="38">
        <v>0</v>
      </c>
      <c r="AP13" s="38">
        <v>0</v>
      </c>
      <c r="AQ13" s="38">
        <v>0</v>
      </c>
      <c r="AR13" s="38">
        <v>0</v>
      </c>
      <c r="AS13" s="38">
        <v>44307350.66</v>
      </c>
      <c r="AT13" s="38">
        <v>0</v>
      </c>
      <c r="AU13" s="38">
        <v>0</v>
      </c>
      <c r="AV13" s="38">
        <v>143324425.37</v>
      </c>
      <c r="AW13" s="38">
        <v>0</v>
      </c>
      <c r="AX13" s="38">
        <v>0</v>
      </c>
      <c r="AY13" s="38">
        <v>0</v>
      </c>
      <c r="AZ13" s="38">
        <v>2656046.01</v>
      </c>
      <c r="BA13" s="38">
        <v>0</v>
      </c>
      <c r="BB13" s="38">
        <v>3457406.93</v>
      </c>
      <c r="BC13" s="38">
        <v>0</v>
      </c>
      <c r="BD13" s="38">
        <v>0</v>
      </c>
      <c r="BE13" s="38">
        <v>10820246.02</v>
      </c>
      <c r="BF13" s="38">
        <v>141477537.32</v>
      </c>
      <c r="BG13" s="38">
        <v>6883554.61</v>
      </c>
      <c r="BH13" s="38">
        <v>0</v>
      </c>
      <c r="BI13" s="38">
        <v>0</v>
      </c>
      <c r="BJ13" s="38">
        <v>0</v>
      </c>
      <c r="BK13" s="38">
        <v>0</v>
      </c>
    </row>
    <row r="14" spans="1:63" ht="21">
      <c r="A14" s="17" t="s">
        <v>13</v>
      </c>
      <c r="B14" s="18" t="s">
        <v>14</v>
      </c>
      <c r="C14" s="22"/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370816069000</v>
      </c>
      <c r="T14" s="38">
        <v>492836500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0</v>
      </c>
      <c r="AL14" s="38">
        <v>0</v>
      </c>
      <c r="AM14" s="38">
        <v>0</v>
      </c>
      <c r="AN14" s="38">
        <v>0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</v>
      </c>
      <c r="AV14" s="38">
        <v>0</v>
      </c>
      <c r="AW14" s="38">
        <v>0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</v>
      </c>
      <c r="BF14" s="38">
        <v>0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</row>
    <row r="15" spans="1:63" ht="12.75">
      <c r="A15" s="17" t="s">
        <v>15</v>
      </c>
      <c r="B15" s="18" t="s">
        <v>16</v>
      </c>
      <c r="C15" s="22"/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8199239794.66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v>0</v>
      </c>
      <c r="AM15" s="38">
        <v>0</v>
      </c>
      <c r="AN15" s="38">
        <v>0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</row>
    <row r="16" spans="1:63" ht="12.75">
      <c r="A16" s="17" t="s">
        <v>17</v>
      </c>
      <c r="B16" s="18" t="s">
        <v>18</v>
      </c>
      <c r="C16" s="23" t="s">
        <v>19</v>
      </c>
      <c r="D16" s="38">
        <v>792080</v>
      </c>
      <c r="E16" s="38">
        <v>6990106</v>
      </c>
      <c r="F16" s="38">
        <v>208592915.67</v>
      </c>
      <c r="G16" s="38">
        <v>3464090</v>
      </c>
      <c r="H16" s="38">
        <v>40434735</v>
      </c>
      <c r="I16" s="38">
        <v>4981950</v>
      </c>
      <c r="J16" s="38">
        <v>485545.4</v>
      </c>
      <c r="K16" s="38">
        <v>512877.1</v>
      </c>
      <c r="L16" s="38">
        <v>93910013.98</v>
      </c>
      <c r="M16" s="38">
        <v>4128880.4</v>
      </c>
      <c r="N16" s="38">
        <v>26861237.5</v>
      </c>
      <c r="O16" s="38">
        <v>68287860</v>
      </c>
      <c r="P16" s="38">
        <v>5883322.6</v>
      </c>
      <c r="Q16" s="38">
        <v>0</v>
      </c>
      <c r="R16" s="38">
        <v>37336208.11</v>
      </c>
      <c r="S16" s="38">
        <v>4839600000</v>
      </c>
      <c r="T16" s="38">
        <v>0</v>
      </c>
      <c r="U16" s="38">
        <v>0</v>
      </c>
      <c r="V16" s="38">
        <v>0</v>
      </c>
      <c r="W16" s="38">
        <v>0</v>
      </c>
      <c r="X16" s="38">
        <v>2528574</v>
      </c>
      <c r="Y16" s="38">
        <v>7733105.25</v>
      </c>
      <c r="Z16" s="38">
        <v>0</v>
      </c>
      <c r="AA16" s="38">
        <v>0</v>
      </c>
      <c r="AB16" s="38">
        <v>2170554</v>
      </c>
      <c r="AC16" s="38">
        <v>3019210.88</v>
      </c>
      <c r="AD16" s="38">
        <v>28168885.78</v>
      </c>
      <c r="AE16" s="38">
        <v>32857415</v>
      </c>
      <c r="AF16" s="38">
        <v>28735148.9</v>
      </c>
      <c r="AG16" s="38">
        <v>8919983.41</v>
      </c>
      <c r="AH16" s="38">
        <v>12451509.55</v>
      </c>
      <c r="AI16" s="38">
        <v>6007800</v>
      </c>
      <c r="AJ16" s="38">
        <v>6749254.9</v>
      </c>
      <c r="AK16" s="38">
        <v>1992168</v>
      </c>
      <c r="AL16" s="38">
        <v>7161200</v>
      </c>
      <c r="AM16" s="38">
        <v>24104175</v>
      </c>
      <c r="AN16" s="38">
        <v>929199150.4</v>
      </c>
      <c r="AO16" s="38">
        <v>25678782.08</v>
      </c>
      <c r="AP16" s="38">
        <v>37127740</v>
      </c>
      <c r="AQ16" s="38">
        <v>4013386.46</v>
      </c>
      <c r="AR16" s="38">
        <v>7000551.25</v>
      </c>
      <c r="AS16" s="38">
        <v>10158208.4</v>
      </c>
      <c r="AT16" s="38">
        <v>122396309.67</v>
      </c>
      <c r="AU16" s="38">
        <v>0</v>
      </c>
      <c r="AV16" s="38">
        <v>0</v>
      </c>
      <c r="AW16" s="38">
        <v>202099212.63</v>
      </c>
      <c r="AX16" s="38">
        <v>61839328.24</v>
      </c>
      <c r="AY16" s="38">
        <v>0</v>
      </c>
      <c r="AZ16" s="38">
        <v>3514380.6</v>
      </c>
      <c r="BA16" s="38">
        <v>3069600</v>
      </c>
      <c r="BB16" s="38">
        <v>2611646.1</v>
      </c>
      <c r="BC16" s="38">
        <v>302351340.2</v>
      </c>
      <c r="BD16" s="38">
        <v>325696</v>
      </c>
      <c r="BE16" s="38">
        <v>8330340</v>
      </c>
      <c r="BF16" s="38">
        <v>124710959.3</v>
      </c>
      <c r="BG16" s="38">
        <v>8398618</v>
      </c>
      <c r="BH16" s="38">
        <v>407600.2</v>
      </c>
      <c r="BI16" s="38">
        <v>0</v>
      </c>
      <c r="BJ16" s="38">
        <v>504400</v>
      </c>
      <c r="BK16" s="38">
        <v>784399.36</v>
      </c>
    </row>
    <row r="17" spans="1:63" ht="12.75">
      <c r="A17" s="24" t="s">
        <v>20</v>
      </c>
      <c r="B17" s="18" t="s">
        <v>21</v>
      </c>
      <c r="C17" s="23" t="s">
        <v>22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382934.2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20349495.59</v>
      </c>
      <c r="AQ17" s="38">
        <v>0</v>
      </c>
      <c r="AR17" s="38">
        <v>0</v>
      </c>
      <c r="AS17" s="38">
        <v>0</v>
      </c>
      <c r="AT17" s="38">
        <v>3517300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38">
        <v>0</v>
      </c>
      <c r="BG17" s="38">
        <v>0</v>
      </c>
      <c r="BH17" s="38">
        <v>0</v>
      </c>
      <c r="BI17" s="38">
        <v>0</v>
      </c>
      <c r="BJ17" s="38">
        <v>0</v>
      </c>
      <c r="BK17" s="38">
        <v>0</v>
      </c>
    </row>
    <row r="18" spans="1:63" ht="12.75">
      <c r="A18" s="17" t="s">
        <v>23</v>
      </c>
      <c r="B18" s="18" t="s">
        <v>24</v>
      </c>
      <c r="C18" s="23" t="s">
        <v>25</v>
      </c>
      <c r="D18" s="38">
        <v>5579740</v>
      </c>
      <c r="E18" s="38">
        <v>39785909.5</v>
      </c>
      <c r="F18" s="38">
        <v>271236128.5</v>
      </c>
      <c r="G18" s="38">
        <v>17869596.7</v>
      </c>
      <c r="H18" s="38">
        <v>353593026.5</v>
      </c>
      <c r="I18" s="38">
        <v>21209796.5</v>
      </c>
      <c r="J18" s="38">
        <v>1581567.9</v>
      </c>
      <c r="K18" s="38">
        <v>12504069.1</v>
      </c>
      <c r="L18" s="38">
        <v>357499407.7</v>
      </c>
      <c r="M18" s="38">
        <v>4548226</v>
      </c>
      <c r="N18" s="38">
        <v>194836222.7</v>
      </c>
      <c r="O18" s="38">
        <v>100054458.1</v>
      </c>
      <c r="P18" s="38">
        <v>14332581.5</v>
      </c>
      <c r="Q18" s="38">
        <v>39440700</v>
      </c>
      <c r="R18" s="38">
        <v>227911192.87</v>
      </c>
      <c r="S18" s="38">
        <v>109220990391.9</v>
      </c>
      <c r="T18" s="38">
        <v>273101000</v>
      </c>
      <c r="U18" s="38">
        <v>0</v>
      </c>
      <c r="V18" s="38">
        <v>0</v>
      </c>
      <c r="W18" s="38">
        <v>178780.5</v>
      </c>
      <c r="X18" s="38">
        <v>45892108.12</v>
      </c>
      <c r="Y18" s="38">
        <v>12147863.9</v>
      </c>
      <c r="Z18" s="38">
        <v>27242600</v>
      </c>
      <c r="AA18" s="38">
        <v>56226666.6</v>
      </c>
      <c r="AB18" s="38">
        <v>16473365.9</v>
      </c>
      <c r="AC18" s="38">
        <v>3138566</v>
      </c>
      <c r="AD18" s="38">
        <v>876945866.25</v>
      </c>
      <c r="AE18" s="38">
        <v>195253732.1</v>
      </c>
      <c r="AF18" s="38">
        <v>98496168</v>
      </c>
      <c r="AG18" s="38">
        <v>152881686.95</v>
      </c>
      <c r="AH18" s="38">
        <v>28292336.5</v>
      </c>
      <c r="AI18" s="38">
        <v>8772095</v>
      </c>
      <c r="AJ18" s="38">
        <v>5234692.1</v>
      </c>
      <c r="AK18" s="38">
        <v>132227850.08</v>
      </c>
      <c r="AL18" s="38">
        <v>22665414.6</v>
      </c>
      <c r="AM18" s="38">
        <v>63601172.9</v>
      </c>
      <c r="AN18" s="38">
        <v>2679525353.3</v>
      </c>
      <c r="AO18" s="38">
        <v>201575694.2</v>
      </c>
      <c r="AP18" s="38">
        <v>40461820</v>
      </c>
      <c r="AQ18" s="38">
        <v>30873516.4</v>
      </c>
      <c r="AR18" s="38">
        <v>32894980.2</v>
      </c>
      <c r="AS18" s="38">
        <v>41571834.8</v>
      </c>
      <c r="AT18" s="38">
        <v>438584764.87</v>
      </c>
      <c r="AU18" s="38">
        <v>1497340.8</v>
      </c>
      <c r="AV18" s="38">
        <v>332422230.83</v>
      </c>
      <c r="AW18" s="38">
        <v>678899076.1</v>
      </c>
      <c r="AX18" s="38">
        <v>185765868.8</v>
      </c>
      <c r="AY18" s="38">
        <v>21112.8</v>
      </c>
      <c r="AZ18" s="38">
        <v>14859211.7</v>
      </c>
      <c r="BA18" s="38">
        <v>34608539.8</v>
      </c>
      <c r="BB18" s="38">
        <v>5452624.4</v>
      </c>
      <c r="BC18" s="38">
        <v>1653496886.9</v>
      </c>
      <c r="BD18" s="38">
        <v>154842229</v>
      </c>
      <c r="BE18" s="38">
        <v>141107439.7</v>
      </c>
      <c r="BF18" s="38">
        <v>2199282678.1</v>
      </c>
      <c r="BG18" s="38">
        <v>69739336.5</v>
      </c>
      <c r="BH18" s="38">
        <v>1043018.8</v>
      </c>
      <c r="BI18" s="38">
        <v>9193424.8</v>
      </c>
      <c r="BJ18" s="38">
        <v>45883608.8</v>
      </c>
      <c r="BK18" s="38">
        <v>2374102.21</v>
      </c>
    </row>
    <row r="19" spans="1:63" ht="12.75">
      <c r="A19" s="17" t="s">
        <v>26</v>
      </c>
      <c r="B19" s="18" t="s">
        <v>27</v>
      </c>
      <c r="C19" s="23" t="s">
        <v>28</v>
      </c>
      <c r="D19" s="38">
        <v>4527011</v>
      </c>
      <c r="E19" s="38">
        <v>90920435.2</v>
      </c>
      <c r="F19" s="38">
        <v>872417525.37</v>
      </c>
      <c r="G19" s="38">
        <v>26695296.28</v>
      </c>
      <c r="H19" s="38">
        <v>166653024</v>
      </c>
      <c r="I19" s="38">
        <v>26769625.41</v>
      </c>
      <c r="J19" s="38">
        <v>230925.8</v>
      </c>
      <c r="K19" s="38">
        <v>3900946.82</v>
      </c>
      <c r="L19" s="38">
        <v>6754811.3</v>
      </c>
      <c r="M19" s="38">
        <v>5220777</v>
      </c>
      <c r="N19" s="38">
        <v>98275244.3</v>
      </c>
      <c r="O19" s="38">
        <v>163989315.66</v>
      </c>
      <c r="P19" s="38">
        <v>5462474.2</v>
      </c>
      <c r="Q19" s="38">
        <v>133634180.4</v>
      </c>
      <c r="R19" s="38">
        <v>104945645.03</v>
      </c>
      <c r="S19" s="38">
        <v>0</v>
      </c>
      <c r="T19" s="38">
        <v>0</v>
      </c>
      <c r="U19" s="38">
        <v>4753198</v>
      </c>
      <c r="V19" s="38">
        <v>275360.21</v>
      </c>
      <c r="W19" s="38">
        <v>25766184.69</v>
      </c>
      <c r="X19" s="38">
        <v>17311344.51</v>
      </c>
      <c r="Y19" s="38">
        <v>33709640</v>
      </c>
      <c r="Z19" s="38">
        <v>12516318.6</v>
      </c>
      <c r="AA19" s="38">
        <v>2.35</v>
      </c>
      <c r="AB19" s="38">
        <v>10740932.58</v>
      </c>
      <c r="AC19" s="38">
        <v>1305405</v>
      </c>
      <c r="AD19" s="38">
        <v>300187188.62</v>
      </c>
      <c r="AE19" s="38">
        <v>52708819.05</v>
      </c>
      <c r="AF19" s="38">
        <v>3236998.88</v>
      </c>
      <c r="AG19" s="38">
        <v>137081417.95</v>
      </c>
      <c r="AH19" s="38">
        <v>14756176.06</v>
      </c>
      <c r="AI19" s="38">
        <v>28731959.78</v>
      </c>
      <c r="AJ19" s="38">
        <v>4126521.9</v>
      </c>
      <c r="AK19" s="38">
        <v>53611315.1</v>
      </c>
      <c r="AL19" s="38">
        <v>6167890.47</v>
      </c>
      <c r="AM19" s="38">
        <v>18992519.75</v>
      </c>
      <c r="AN19" s="38">
        <v>699127559.28</v>
      </c>
      <c r="AO19" s="38">
        <v>27920180.81</v>
      </c>
      <c r="AP19" s="38">
        <v>14229059.62</v>
      </c>
      <c r="AQ19" s="38">
        <v>9874153.46</v>
      </c>
      <c r="AR19" s="38">
        <v>7534498</v>
      </c>
      <c r="AS19" s="38">
        <v>20214025</v>
      </c>
      <c r="AT19" s="38">
        <v>155551804.92</v>
      </c>
      <c r="AU19" s="38">
        <v>1297051.01</v>
      </c>
      <c r="AV19" s="38">
        <v>522825130.71</v>
      </c>
      <c r="AW19" s="38">
        <v>80846987.16</v>
      </c>
      <c r="AX19" s="38">
        <v>99364355.19</v>
      </c>
      <c r="AY19" s="38">
        <v>0</v>
      </c>
      <c r="AZ19" s="38">
        <v>3812676.44</v>
      </c>
      <c r="BA19" s="38">
        <v>17552144.62</v>
      </c>
      <c r="BB19" s="38">
        <v>0</v>
      </c>
      <c r="BC19" s="38">
        <v>1810749862.88</v>
      </c>
      <c r="BD19" s="38">
        <v>75015560.45</v>
      </c>
      <c r="BE19" s="38">
        <v>39627079.54</v>
      </c>
      <c r="BF19" s="38">
        <v>670718193.06</v>
      </c>
      <c r="BG19" s="38">
        <v>20941906.71</v>
      </c>
      <c r="BH19" s="38">
        <v>1974159.25</v>
      </c>
      <c r="BI19" s="38">
        <v>15794646.6</v>
      </c>
      <c r="BJ19" s="38">
        <v>36617870</v>
      </c>
      <c r="BK19" s="38">
        <v>197585.61</v>
      </c>
    </row>
    <row r="20" spans="1:63" ht="21">
      <c r="A20" s="17" t="s">
        <v>29</v>
      </c>
      <c r="B20" s="18" t="s">
        <v>30</v>
      </c>
      <c r="C20" s="23" t="s">
        <v>31</v>
      </c>
      <c r="D20" s="38">
        <v>0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15769558144.74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0</v>
      </c>
      <c r="AR20" s="38">
        <v>0</v>
      </c>
      <c r="AS20" s="38">
        <v>0</v>
      </c>
      <c r="AT20" s="38">
        <v>0</v>
      </c>
      <c r="AU20" s="38">
        <v>0</v>
      </c>
      <c r="AV20" s="38">
        <v>0</v>
      </c>
      <c r="AW20" s="38">
        <v>0</v>
      </c>
      <c r="AX20" s="38">
        <v>0</v>
      </c>
      <c r="AY20" s="38">
        <v>0</v>
      </c>
      <c r="AZ20" s="38">
        <v>0</v>
      </c>
      <c r="BA20" s="38">
        <v>0</v>
      </c>
      <c r="BB20" s="38">
        <v>0</v>
      </c>
      <c r="BC20" s="38">
        <v>0</v>
      </c>
      <c r="BD20" s="38">
        <v>0</v>
      </c>
      <c r="BE20" s="38">
        <v>0</v>
      </c>
      <c r="BF20" s="38">
        <v>0</v>
      </c>
      <c r="BG20" s="38">
        <v>0</v>
      </c>
      <c r="BH20" s="38">
        <v>0</v>
      </c>
      <c r="BI20" s="38">
        <v>0</v>
      </c>
      <c r="BJ20" s="38">
        <v>0</v>
      </c>
      <c r="BK20" s="38">
        <v>0</v>
      </c>
    </row>
    <row r="21" spans="1:63" ht="21">
      <c r="A21" s="24" t="s">
        <v>32</v>
      </c>
      <c r="B21" s="18" t="s">
        <v>33</v>
      </c>
      <c r="C21" s="23" t="s">
        <v>34</v>
      </c>
      <c r="D21" s="38">
        <v>0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0</v>
      </c>
      <c r="AT21" s="38">
        <v>0</v>
      </c>
      <c r="AU21" s="38">
        <v>0</v>
      </c>
      <c r="AV21" s="38">
        <v>0</v>
      </c>
      <c r="AW21" s="38">
        <v>0</v>
      </c>
      <c r="AX21" s="38">
        <v>0</v>
      </c>
      <c r="AY21" s="38">
        <v>0</v>
      </c>
      <c r="AZ21" s="38">
        <v>0</v>
      </c>
      <c r="BA21" s="38">
        <v>0</v>
      </c>
      <c r="BB21" s="38">
        <v>0</v>
      </c>
      <c r="BC21" s="38">
        <v>0</v>
      </c>
      <c r="BD21" s="38">
        <v>0</v>
      </c>
      <c r="BE21" s="38">
        <v>0</v>
      </c>
      <c r="BF21" s="38">
        <v>0</v>
      </c>
      <c r="BG21" s="38">
        <v>0</v>
      </c>
      <c r="BH21" s="38">
        <v>0</v>
      </c>
      <c r="BI21" s="38">
        <v>0</v>
      </c>
      <c r="BJ21" s="38">
        <v>0</v>
      </c>
      <c r="BK21" s="38">
        <v>0</v>
      </c>
    </row>
    <row r="22" spans="1:63" ht="31.5">
      <c r="A22" s="17" t="s">
        <v>35</v>
      </c>
      <c r="B22" s="18" t="s">
        <v>36</v>
      </c>
      <c r="C22" s="23" t="s">
        <v>37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</v>
      </c>
      <c r="BE22" s="38">
        <v>0</v>
      </c>
      <c r="BF22" s="38">
        <v>0</v>
      </c>
      <c r="BG22" s="38">
        <v>0</v>
      </c>
      <c r="BH22" s="38">
        <v>0</v>
      </c>
      <c r="BI22" s="38">
        <v>0</v>
      </c>
      <c r="BJ22" s="38">
        <v>0</v>
      </c>
      <c r="BK22" s="38">
        <v>0</v>
      </c>
    </row>
    <row r="23" spans="1:63" ht="12.75">
      <c r="A23" s="17" t="s">
        <v>38</v>
      </c>
      <c r="B23" s="18" t="s">
        <v>39</v>
      </c>
      <c r="C23" s="20" t="s">
        <v>14</v>
      </c>
      <c r="D23" s="38">
        <v>2233473.33</v>
      </c>
      <c r="E23" s="38">
        <v>1570748.93</v>
      </c>
      <c r="F23" s="38">
        <v>269312720.97</v>
      </c>
      <c r="G23" s="38">
        <v>16497708.79</v>
      </c>
      <c r="H23" s="38">
        <v>28452874.14</v>
      </c>
      <c r="I23" s="38">
        <v>601250.55</v>
      </c>
      <c r="J23" s="38">
        <v>65545.95</v>
      </c>
      <c r="K23" s="38">
        <v>4816864.24</v>
      </c>
      <c r="L23" s="38">
        <v>9019120.32</v>
      </c>
      <c r="M23" s="38">
        <v>188623.76</v>
      </c>
      <c r="N23" s="38">
        <v>8743241.61</v>
      </c>
      <c r="O23" s="38">
        <v>44705443.45</v>
      </c>
      <c r="P23" s="38">
        <v>7552440.83</v>
      </c>
      <c r="Q23" s="38">
        <v>11681185.78</v>
      </c>
      <c r="R23" s="38">
        <v>51147410.58</v>
      </c>
      <c r="S23" s="38">
        <v>16680566563.35</v>
      </c>
      <c r="T23" s="38">
        <v>55271727.27</v>
      </c>
      <c r="U23" s="38">
        <v>8308176.82</v>
      </c>
      <c r="V23" s="38">
        <v>1199612.66</v>
      </c>
      <c r="W23" s="38">
        <v>53030130.67</v>
      </c>
      <c r="X23" s="38">
        <v>2420632.68</v>
      </c>
      <c r="Y23" s="38">
        <v>2328909.07</v>
      </c>
      <c r="Z23" s="38">
        <v>1332296.77</v>
      </c>
      <c r="AA23" s="38">
        <v>5963194.04</v>
      </c>
      <c r="AB23" s="38">
        <v>4271849.15</v>
      </c>
      <c r="AC23" s="38">
        <v>532574.49</v>
      </c>
      <c r="AD23" s="38">
        <v>91147639.2</v>
      </c>
      <c r="AE23" s="38">
        <v>18730956.54</v>
      </c>
      <c r="AF23" s="38">
        <v>2704857.02</v>
      </c>
      <c r="AG23" s="38">
        <v>11511588.62</v>
      </c>
      <c r="AH23" s="38">
        <v>992651.49</v>
      </c>
      <c r="AI23" s="38">
        <v>2361425.98</v>
      </c>
      <c r="AJ23" s="38">
        <v>3256555.75</v>
      </c>
      <c r="AK23" s="38">
        <v>4299797.33</v>
      </c>
      <c r="AL23" s="38">
        <v>13187824.67</v>
      </c>
      <c r="AM23" s="38">
        <v>7889552.28</v>
      </c>
      <c r="AN23" s="38">
        <v>75240081.56</v>
      </c>
      <c r="AO23" s="38">
        <v>4686970.76</v>
      </c>
      <c r="AP23" s="38">
        <v>4945489.07</v>
      </c>
      <c r="AQ23" s="38">
        <v>23803419.61</v>
      </c>
      <c r="AR23" s="38">
        <v>3256807.1</v>
      </c>
      <c r="AS23" s="38">
        <v>20359839.5</v>
      </c>
      <c r="AT23" s="38">
        <v>45633057.89</v>
      </c>
      <c r="AU23" s="38">
        <v>2732443.62</v>
      </c>
      <c r="AV23" s="38">
        <v>57882778.13</v>
      </c>
      <c r="AW23" s="38">
        <v>112855030.91</v>
      </c>
      <c r="AX23" s="38">
        <v>7310984.44</v>
      </c>
      <c r="AY23" s="38">
        <v>6542.97</v>
      </c>
      <c r="AZ23" s="38">
        <v>6182780.67</v>
      </c>
      <c r="BA23" s="38">
        <v>23592512.54</v>
      </c>
      <c r="BB23" s="38">
        <v>376307.01</v>
      </c>
      <c r="BC23" s="38">
        <v>76425399.82</v>
      </c>
      <c r="BD23" s="38">
        <v>10201654.05</v>
      </c>
      <c r="BE23" s="38">
        <v>4839389.87</v>
      </c>
      <c r="BF23" s="38">
        <v>42122819.45</v>
      </c>
      <c r="BG23" s="38">
        <v>1759162.25</v>
      </c>
      <c r="BH23" s="38">
        <v>120030.55</v>
      </c>
      <c r="BI23" s="38">
        <v>9002398.19</v>
      </c>
      <c r="BJ23" s="38">
        <v>19729522.1</v>
      </c>
      <c r="BK23" s="38">
        <v>79263.92</v>
      </c>
    </row>
    <row r="24" spans="1:63" ht="12.75">
      <c r="A24" s="17" t="s">
        <v>40</v>
      </c>
      <c r="B24" s="18" t="s">
        <v>41</v>
      </c>
      <c r="C24" s="23" t="s">
        <v>42</v>
      </c>
      <c r="D24" s="38">
        <v>2027045.8</v>
      </c>
      <c r="E24" s="38">
        <v>70392.03</v>
      </c>
      <c r="F24" s="38">
        <v>252588426.37</v>
      </c>
      <c r="G24" s="38">
        <v>16163149.42</v>
      </c>
      <c r="H24" s="38">
        <v>21031742.14</v>
      </c>
      <c r="I24" s="38">
        <v>127863.3</v>
      </c>
      <c r="J24" s="38">
        <v>1026.65</v>
      </c>
      <c r="K24" s="38">
        <v>4516558.01</v>
      </c>
      <c r="L24" s="38">
        <v>172362.51</v>
      </c>
      <c r="M24" s="38">
        <v>5075.32</v>
      </c>
      <c r="N24" s="38">
        <v>3339851.65</v>
      </c>
      <c r="O24" s="38">
        <v>39162324.52</v>
      </c>
      <c r="P24" s="38">
        <v>6875689.25</v>
      </c>
      <c r="Q24" s="38">
        <v>209565.78</v>
      </c>
      <c r="R24" s="38">
        <v>46379483.67</v>
      </c>
      <c r="S24" s="38">
        <v>0</v>
      </c>
      <c r="T24" s="38">
        <v>0</v>
      </c>
      <c r="U24" s="38">
        <v>8293568.86</v>
      </c>
      <c r="V24" s="38">
        <v>1190779.9</v>
      </c>
      <c r="W24" s="38">
        <v>52985343.27</v>
      </c>
      <c r="X24" s="38">
        <v>3027.28</v>
      </c>
      <c r="Y24" s="38">
        <v>1995504.47</v>
      </c>
      <c r="Z24" s="38">
        <v>582816.77</v>
      </c>
      <c r="AA24" s="38">
        <v>4730517.23</v>
      </c>
      <c r="AB24" s="38">
        <v>3906430.86</v>
      </c>
      <c r="AC24" s="38">
        <v>410724.37</v>
      </c>
      <c r="AD24" s="38">
        <v>74752579.73</v>
      </c>
      <c r="AE24" s="38">
        <v>14051005.56</v>
      </c>
      <c r="AF24" s="38">
        <v>150488.41</v>
      </c>
      <c r="AG24" s="38">
        <v>7615289.11</v>
      </c>
      <c r="AH24" s="38">
        <v>204538.29</v>
      </c>
      <c r="AI24" s="38">
        <v>2115397.98</v>
      </c>
      <c r="AJ24" s="38">
        <v>3079537.09</v>
      </c>
      <c r="AK24" s="38">
        <v>728725.83</v>
      </c>
      <c r="AL24" s="38">
        <v>12661806.74</v>
      </c>
      <c r="AM24" s="38">
        <v>5332608.11</v>
      </c>
      <c r="AN24" s="38">
        <v>12959829.02</v>
      </c>
      <c r="AO24" s="38">
        <v>0</v>
      </c>
      <c r="AP24" s="38">
        <v>3274615.46</v>
      </c>
      <c r="AQ24" s="38">
        <v>23004543.65</v>
      </c>
      <c r="AR24" s="38">
        <v>2564464.73</v>
      </c>
      <c r="AS24" s="38">
        <v>18491009.38</v>
      </c>
      <c r="AT24" s="38">
        <v>33691963.58</v>
      </c>
      <c r="AU24" s="38">
        <v>2171412.27</v>
      </c>
      <c r="AV24" s="38">
        <v>46936038.45</v>
      </c>
      <c r="AW24" s="38">
        <v>19156657.69</v>
      </c>
      <c r="AX24" s="38">
        <v>1927827.16</v>
      </c>
      <c r="AY24" s="38">
        <v>6458.99</v>
      </c>
      <c r="AZ24" s="38">
        <v>5574415.18</v>
      </c>
      <c r="BA24" s="38">
        <v>22802347.63</v>
      </c>
      <c r="BB24" s="38">
        <v>172017.59</v>
      </c>
      <c r="BC24" s="38">
        <v>40556053.53</v>
      </c>
      <c r="BD24" s="38">
        <v>4955001.86</v>
      </c>
      <c r="BE24" s="38">
        <v>1930387.55</v>
      </c>
      <c r="BF24" s="38">
        <v>1199200.93</v>
      </c>
      <c r="BG24" s="38">
        <v>152749.17</v>
      </c>
      <c r="BH24" s="38">
        <v>90082.11</v>
      </c>
      <c r="BI24" s="38">
        <v>8793956.79</v>
      </c>
      <c r="BJ24" s="38">
        <v>18263532.54</v>
      </c>
      <c r="BK24" s="38">
        <v>25137.29</v>
      </c>
    </row>
    <row r="25" spans="1:63" ht="21">
      <c r="A25" s="17" t="s">
        <v>43</v>
      </c>
      <c r="B25" s="18" t="s">
        <v>44</v>
      </c>
      <c r="C25" s="23" t="s">
        <v>45</v>
      </c>
      <c r="D25" s="38">
        <v>185002.52</v>
      </c>
      <c r="E25" s="38">
        <v>1349917.85</v>
      </c>
      <c r="F25" s="38">
        <v>16724294.6</v>
      </c>
      <c r="G25" s="38">
        <v>334559.37</v>
      </c>
      <c r="H25" s="38">
        <v>7421132</v>
      </c>
      <c r="I25" s="38">
        <v>473387.25</v>
      </c>
      <c r="J25" s="38">
        <v>64519.3</v>
      </c>
      <c r="K25" s="38">
        <v>336.23</v>
      </c>
      <c r="L25" s="38">
        <v>8846757.81</v>
      </c>
      <c r="M25" s="38">
        <v>183548.44</v>
      </c>
      <c r="N25" s="38">
        <v>5403389.96</v>
      </c>
      <c r="O25" s="38">
        <v>5543118.93</v>
      </c>
      <c r="P25" s="38">
        <v>676751.58</v>
      </c>
      <c r="Q25" s="38">
        <v>11471620</v>
      </c>
      <c r="R25" s="38">
        <v>4767926.91</v>
      </c>
      <c r="S25" s="38">
        <v>16349637108.75</v>
      </c>
      <c r="T25" s="38">
        <v>55271727.27</v>
      </c>
      <c r="U25" s="38">
        <v>14607.96</v>
      </c>
      <c r="V25" s="38">
        <v>8832.76</v>
      </c>
      <c r="W25" s="38">
        <v>44787.4</v>
      </c>
      <c r="X25" s="38">
        <v>2417605.4</v>
      </c>
      <c r="Y25" s="38">
        <v>333404.6</v>
      </c>
      <c r="Z25" s="38">
        <v>749480</v>
      </c>
      <c r="AA25" s="38">
        <v>1232676.81</v>
      </c>
      <c r="AB25" s="38">
        <v>365418.29</v>
      </c>
      <c r="AC25" s="38">
        <v>121850.12</v>
      </c>
      <c r="AD25" s="38">
        <v>16395059.47</v>
      </c>
      <c r="AE25" s="38">
        <v>4679950.98</v>
      </c>
      <c r="AF25" s="38">
        <v>2554368.61</v>
      </c>
      <c r="AG25" s="38">
        <v>3896299.51</v>
      </c>
      <c r="AH25" s="38">
        <v>788113.2</v>
      </c>
      <c r="AI25" s="38">
        <v>246028</v>
      </c>
      <c r="AJ25" s="38">
        <v>177018.66</v>
      </c>
      <c r="AK25" s="38">
        <v>3571071.5</v>
      </c>
      <c r="AL25" s="38">
        <v>526017.93</v>
      </c>
      <c r="AM25" s="38">
        <v>2556944.17</v>
      </c>
      <c r="AN25" s="38">
        <v>62280252.54</v>
      </c>
      <c r="AO25" s="38">
        <v>4686970.76</v>
      </c>
      <c r="AP25" s="38">
        <v>1670873.61</v>
      </c>
      <c r="AQ25" s="38">
        <v>798875.96</v>
      </c>
      <c r="AR25" s="38">
        <v>692342.37</v>
      </c>
      <c r="AS25" s="38">
        <v>1868830.12</v>
      </c>
      <c r="AT25" s="38">
        <v>11941094.31</v>
      </c>
      <c r="AU25" s="38">
        <v>41031.35</v>
      </c>
      <c r="AV25" s="38">
        <v>10946739.68</v>
      </c>
      <c r="AW25" s="38">
        <v>18698373.22</v>
      </c>
      <c r="AX25" s="38">
        <v>53888.28</v>
      </c>
      <c r="AY25" s="38">
        <v>83.98</v>
      </c>
      <c r="AZ25" s="38">
        <v>608365.49</v>
      </c>
      <c r="BA25" s="38">
        <v>790164.91</v>
      </c>
      <c r="BB25" s="38">
        <v>204289.42</v>
      </c>
      <c r="BC25" s="38">
        <v>35869346.29</v>
      </c>
      <c r="BD25" s="38">
        <v>3240456.34</v>
      </c>
      <c r="BE25" s="38">
        <v>2909002.32</v>
      </c>
      <c r="BF25" s="38">
        <v>40923618.52</v>
      </c>
      <c r="BG25" s="38">
        <v>1606413.08</v>
      </c>
      <c r="BH25" s="38">
        <v>29948.44</v>
      </c>
      <c r="BI25" s="38">
        <v>208441.4</v>
      </c>
      <c r="BJ25" s="38">
        <v>1465989.56</v>
      </c>
      <c r="BK25" s="38">
        <v>54126.63</v>
      </c>
    </row>
    <row r="26" spans="1:63" ht="12.75">
      <c r="A26" s="17" t="s">
        <v>46</v>
      </c>
      <c r="B26" s="18" t="s">
        <v>47</v>
      </c>
      <c r="C26" s="23" t="s">
        <v>48</v>
      </c>
      <c r="D26" s="38">
        <v>21425.01</v>
      </c>
      <c r="E26" s="38">
        <v>150439.05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330929454.6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v>0</v>
      </c>
      <c r="AM26" s="38">
        <v>0</v>
      </c>
      <c r="AN26" s="38">
        <v>0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520000</v>
      </c>
      <c r="AV26" s="38">
        <v>0</v>
      </c>
      <c r="AW26" s="38">
        <v>75000000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2006195.85</v>
      </c>
      <c r="BE26" s="38">
        <v>0</v>
      </c>
      <c r="BF26" s="38">
        <v>0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</row>
    <row r="27" spans="1:63" ht="12.75">
      <c r="A27" s="17" t="s">
        <v>49</v>
      </c>
      <c r="B27" s="18"/>
      <c r="C27" s="20" t="s">
        <v>16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14000000000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0</v>
      </c>
      <c r="AL27" s="38">
        <v>0</v>
      </c>
      <c r="AM27" s="38">
        <v>0</v>
      </c>
      <c r="AN27" s="38">
        <v>0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</v>
      </c>
      <c r="AZ27" s="38">
        <v>0</v>
      </c>
      <c r="BA27" s="38">
        <v>0</v>
      </c>
      <c r="BB27" s="38">
        <v>0</v>
      </c>
      <c r="BC27" s="38">
        <v>0</v>
      </c>
      <c r="BD27" s="38">
        <v>0</v>
      </c>
      <c r="BE27" s="38">
        <v>0</v>
      </c>
      <c r="BF27" s="38">
        <v>0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</row>
    <row r="28" spans="1:63" ht="12.75">
      <c r="A28" s="17" t="s">
        <v>50</v>
      </c>
      <c r="B28" s="18"/>
      <c r="C28" s="19" t="s">
        <v>21</v>
      </c>
      <c r="D28" s="38">
        <v>0</v>
      </c>
      <c r="E28" s="38">
        <v>0</v>
      </c>
      <c r="F28" s="38">
        <v>0</v>
      </c>
      <c r="G28" s="38">
        <v>0</v>
      </c>
      <c r="H28" s="38">
        <v>3384.74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77572.07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16555.96</v>
      </c>
      <c r="AB28" s="38">
        <v>0</v>
      </c>
      <c r="AC28" s="38">
        <v>0</v>
      </c>
      <c r="AD28" s="38">
        <v>0</v>
      </c>
      <c r="AE28" s="38">
        <v>19537.37</v>
      </c>
      <c r="AF28" s="38">
        <v>0</v>
      </c>
      <c r="AG28" s="38">
        <v>15637.06</v>
      </c>
      <c r="AH28" s="38">
        <v>0</v>
      </c>
      <c r="AI28" s="38">
        <v>0</v>
      </c>
      <c r="AJ28" s="38">
        <v>0</v>
      </c>
      <c r="AK28" s="38">
        <v>9018.17</v>
      </c>
      <c r="AL28" s="38">
        <v>0</v>
      </c>
      <c r="AM28" s="38">
        <v>0</v>
      </c>
      <c r="AN28" s="38">
        <v>569338.97</v>
      </c>
      <c r="AO28" s="38">
        <v>0</v>
      </c>
      <c r="AP28" s="38">
        <v>0</v>
      </c>
      <c r="AQ28" s="38">
        <v>0</v>
      </c>
      <c r="AR28" s="38">
        <v>0</v>
      </c>
      <c r="AS28" s="38">
        <v>41136.99</v>
      </c>
      <c r="AT28" s="38">
        <v>0</v>
      </c>
      <c r="AU28" s="38">
        <v>0</v>
      </c>
      <c r="AV28" s="38">
        <v>247454.77</v>
      </c>
      <c r="AW28" s="38">
        <v>0</v>
      </c>
      <c r="AX28" s="38">
        <v>17520.03</v>
      </c>
      <c r="AY28" s="38">
        <v>0</v>
      </c>
      <c r="AZ28" s="38">
        <v>0</v>
      </c>
      <c r="BA28" s="38">
        <v>0</v>
      </c>
      <c r="BB28" s="38">
        <v>0</v>
      </c>
      <c r="BC28" s="38">
        <v>0</v>
      </c>
      <c r="BD28" s="38">
        <v>0</v>
      </c>
      <c r="BE28" s="38">
        <v>45346.02</v>
      </c>
      <c r="BF28" s="38">
        <v>151758.94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</row>
    <row r="29" spans="1:63" ht="21">
      <c r="A29" s="17" t="s">
        <v>51</v>
      </c>
      <c r="B29" s="18"/>
      <c r="C29" s="23" t="s">
        <v>52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v>0</v>
      </c>
      <c r="AE29" s="39">
        <v>0</v>
      </c>
      <c r="AF29" s="39">
        <v>0</v>
      </c>
      <c r="AG29" s="39">
        <v>0</v>
      </c>
      <c r="AH29" s="39">
        <v>0</v>
      </c>
      <c r="AI29" s="39">
        <v>0</v>
      </c>
      <c r="AJ29" s="39">
        <v>0</v>
      </c>
      <c r="AK29" s="39">
        <v>0</v>
      </c>
      <c r="AL29" s="39">
        <v>0</v>
      </c>
      <c r="AM29" s="39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v>0</v>
      </c>
      <c r="BD29" s="39">
        <v>0</v>
      </c>
      <c r="BE29" s="39">
        <v>0</v>
      </c>
      <c r="BF29" s="39">
        <v>0</v>
      </c>
      <c r="BG29" s="39">
        <v>0</v>
      </c>
      <c r="BH29" s="39">
        <v>0</v>
      </c>
      <c r="BI29" s="39">
        <v>0</v>
      </c>
      <c r="BJ29" s="39">
        <v>0</v>
      </c>
      <c r="BK29" s="39">
        <v>0</v>
      </c>
    </row>
    <row r="30" spans="1:63" ht="21">
      <c r="A30" s="17" t="s">
        <v>53</v>
      </c>
      <c r="B30" s="18"/>
      <c r="C30" s="23" t="s">
        <v>54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v>0</v>
      </c>
      <c r="AE30" s="39">
        <v>0</v>
      </c>
      <c r="AF30" s="39">
        <v>0</v>
      </c>
      <c r="AG30" s="39">
        <v>0</v>
      </c>
      <c r="AH30" s="39">
        <v>0</v>
      </c>
      <c r="AI30" s="39">
        <v>0</v>
      </c>
      <c r="AJ30" s="39">
        <v>0</v>
      </c>
      <c r="AK30" s="39">
        <v>0</v>
      </c>
      <c r="AL30" s="39">
        <v>0</v>
      </c>
      <c r="AM30" s="39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v>0</v>
      </c>
      <c r="BD30" s="39">
        <v>0</v>
      </c>
      <c r="BE30" s="39">
        <v>0</v>
      </c>
      <c r="BF30" s="39">
        <v>0</v>
      </c>
      <c r="BG30" s="39">
        <v>0</v>
      </c>
      <c r="BH30" s="39">
        <v>0</v>
      </c>
      <c r="BI30" s="39">
        <v>0</v>
      </c>
      <c r="BJ30" s="39">
        <v>0</v>
      </c>
      <c r="BK30" s="39">
        <v>0</v>
      </c>
    </row>
    <row r="31" spans="1:63" ht="31.5">
      <c r="A31" s="17" t="s">
        <v>55</v>
      </c>
      <c r="B31" s="18"/>
      <c r="C31" s="23" t="s">
        <v>56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v>0</v>
      </c>
      <c r="AE31" s="39">
        <v>0</v>
      </c>
      <c r="AF31" s="39">
        <v>0</v>
      </c>
      <c r="AG31" s="39">
        <v>0</v>
      </c>
      <c r="AH31" s="39">
        <v>0</v>
      </c>
      <c r="AI31" s="39">
        <v>0</v>
      </c>
      <c r="AJ31" s="39">
        <v>0</v>
      </c>
      <c r="AK31" s="39">
        <v>0</v>
      </c>
      <c r="AL31" s="39">
        <v>0</v>
      </c>
      <c r="AM31" s="39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v>0</v>
      </c>
      <c r="BD31" s="39">
        <v>0</v>
      </c>
      <c r="BE31" s="39">
        <v>0</v>
      </c>
      <c r="BF31" s="39">
        <v>0</v>
      </c>
      <c r="BG31" s="39">
        <v>0</v>
      </c>
      <c r="BH31" s="39">
        <v>0</v>
      </c>
      <c r="BI31" s="39">
        <v>0</v>
      </c>
      <c r="BJ31" s="39">
        <v>0</v>
      </c>
      <c r="BK31" s="39">
        <v>0</v>
      </c>
    </row>
    <row r="32" spans="1:63" ht="18.75" customHeight="1">
      <c r="A32" s="17" t="s">
        <v>57</v>
      </c>
      <c r="B32" s="18"/>
      <c r="C32" s="23" t="s">
        <v>58</v>
      </c>
      <c r="D32" s="3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v>0</v>
      </c>
      <c r="AE32" s="39">
        <v>0</v>
      </c>
      <c r="AF32" s="39">
        <v>0</v>
      </c>
      <c r="AG32" s="39">
        <v>0</v>
      </c>
      <c r="AH32" s="39"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v>0</v>
      </c>
      <c r="BD32" s="39">
        <v>0</v>
      </c>
      <c r="BE32" s="39">
        <v>0</v>
      </c>
      <c r="BF32" s="39">
        <v>0</v>
      </c>
      <c r="BG32" s="39">
        <v>0</v>
      </c>
      <c r="BH32" s="39">
        <v>0</v>
      </c>
      <c r="BI32" s="39">
        <v>0</v>
      </c>
      <c r="BJ32" s="39">
        <v>0</v>
      </c>
      <c r="BK32" s="39">
        <v>0</v>
      </c>
    </row>
    <row r="33" spans="1:63" ht="12.75">
      <c r="A33" s="17" t="s">
        <v>59</v>
      </c>
      <c r="B33" s="18"/>
      <c r="C33" s="23" t="s">
        <v>60</v>
      </c>
      <c r="D33" s="39">
        <v>0</v>
      </c>
      <c r="E33" s="39">
        <v>0</v>
      </c>
      <c r="F33" s="39">
        <v>0</v>
      </c>
      <c r="G33" s="39">
        <v>0</v>
      </c>
      <c r="H33" s="39">
        <v>3384.74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v>77572.07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16555.96</v>
      </c>
      <c r="AB33" s="39">
        <v>0</v>
      </c>
      <c r="AC33" s="39">
        <v>0</v>
      </c>
      <c r="AD33" s="39">
        <v>0</v>
      </c>
      <c r="AE33" s="39">
        <v>19537.37</v>
      </c>
      <c r="AF33" s="39">
        <v>0</v>
      </c>
      <c r="AG33" s="39">
        <v>15637.06</v>
      </c>
      <c r="AH33" s="39">
        <v>0</v>
      </c>
      <c r="AI33" s="39">
        <v>0</v>
      </c>
      <c r="AJ33" s="39">
        <v>0</v>
      </c>
      <c r="AK33" s="39">
        <v>9018.17</v>
      </c>
      <c r="AL33" s="39">
        <v>0</v>
      </c>
      <c r="AM33" s="39">
        <v>0</v>
      </c>
      <c r="AN33" s="39">
        <v>569338.97</v>
      </c>
      <c r="AO33" s="39">
        <v>0</v>
      </c>
      <c r="AP33" s="39">
        <v>0</v>
      </c>
      <c r="AQ33" s="39">
        <v>0</v>
      </c>
      <c r="AR33" s="39">
        <v>0</v>
      </c>
      <c r="AS33" s="39">
        <v>41136.99</v>
      </c>
      <c r="AT33" s="39">
        <v>0</v>
      </c>
      <c r="AU33" s="39">
        <v>0</v>
      </c>
      <c r="AV33" s="39">
        <v>247454.77</v>
      </c>
      <c r="AW33" s="39">
        <v>0</v>
      </c>
      <c r="AX33" s="39">
        <v>17520.03</v>
      </c>
      <c r="AY33" s="39">
        <v>0</v>
      </c>
      <c r="AZ33" s="39">
        <v>0</v>
      </c>
      <c r="BA33" s="39">
        <v>0</v>
      </c>
      <c r="BB33" s="39">
        <v>0</v>
      </c>
      <c r="BC33" s="39">
        <v>0</v>
      </c>
      <c r="BD33" s="39">
        <v>0</v>
      </c>
      <c r="BE33" s="39">
        <v>45346.02</v>
      </c>
      <c r="BF33" s="39">
        <v>151758.94</v>
      </c>
      <c r="BG33" s="39">
        <v>0</v>
      </c>
      <c r="BH33" s="39">
        <v>0</v>
      </c>
      <c r="BI33" s="39">
        <v>0</v>
      </c>
      <c r="BJ33" s="39">
        <v>0</v>
      </c>
      <c r="BK33" s="39">
        <v>0</v>
      </c>
    </row>
    <row r="34" spans="1:63" ht="12.75">
      <c r="A34" s="25" t="s">
        <v>61</v>
      </c>
      <c r="B34" s="18"/>
      <c r="C34" s="20" t="s">
        <v>24</v>
      </c>
      <c r="D34" s="40">
        <v>0</v>
      </c>
      <c r="E34" s="40">
        <v>0</v>
      </c>
      <c r="F34" s="40">
        <v>0</v>
      </c>
      <c r="G34" s="40">
        <v>0</v>
      </c>
      <c r="H34" s="40">
        <v>3384.74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77572.07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16555.96</v>
      </c>
      <c r="AB34" s="40">
        <v>0</v>
      </c>
      <c r="AC34" s="40">
        <v>0</v>
      </c>
      <c r="AD34" s="40">
        <v>0</v>
      </c>
      <c r="AE34" s="40">
        <v>19537.37</v>
      </c>
      <c r="AF34" s="40">
        <v>0</v>
      </c>
      <c r="AG34" s="40">
        <v>15637.06</v>
      </c>
      <c r="AH34" s="40">
        <v>0</v>
      </c>
      <c r="AI34" s="40">
        <v>0</v>
      </c>
      <c r="AJ34" s="40">
        <v>0</v>
      </c>
      <c r="AK34" s="40">
        <v>9018.17</v>
      </c>
      <c r="AL34" s="40">
        <v>0</v>
      </c>
      <c r="AM34" s="40">
        <v>0</v>
      </c>
      <c r="AN34" s="40">
        <v>569338.97</v>
      </c>
      <c r="AO34" s="40">
        <v>0</v>
      </c>
      <c r="AP34" s="40">
        <v>0</v>
      </c>
      <c r="AQ34" s="40">
        <v>0</v>
      </c>
      <c r="AR34" s="40">
        <v>0</v>
      </c>
      <c r="AS34" s="40">
        <v>41136.99</v>
      </c>
      <c r="AT34" s="40">
        <v>0</v>
      </c>
      <c r="AU34" s="40">
        <v>0</v>
      </c>
      <c r="AV34" s="40">
        <v>247454.77</v>
      </c>
      <c r="AW34" s="40">
        <v>0</v>
      </c>
      <c r="AX34" s="40">
        <v>17520.03</v>
      </c>
      <c r="AY34" s="40">
        <v>0</v>
      </c>
      <c r="AZ34" s="40">
        <v>0</v>
      </c>
      <c r="BA34" s="40">
        <v>0</v>
      </c>
      <c r="BB34" s="40">
        <v>0</v>
      </c>
      <c r="BC34" s="40">
        <v>0</v>
      </c>
      <c r="BD34" s="40">
        <v>0</v>
      </c>
      <c r="BE34" s="40">
        <v>45346.02</v>
      </c>
      <c r="BF34" s="40">
        <v>151758.94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</row>
    <row r="35" spans="1:63" ht="21">
      <c r="A35" s="25" t="s">
        <v>190</v>
      </c>
      <c r="B35" s="18" t="s">
        <v>63</v>
      </c>
      <c r="C35" s="20"/>
      <c r="D35" s="26">
        <f aca="true" t="shared" si="0" ref="D35:AH35">SUM(D10:D11,D13:D23)+D27</f>
        <v>13163426.56</v>
      </c>
      <c r="E35" s="26">
        <f t="shared" si="0"/>
        <v>146176713.29000002</v>
      </c>
      <c r="F35" s="26">
        <f t="shared" si="0"/>
        <v>2031706712.2</v>
      </c>
      <c r="G35" s="26">
        <f t="shared" si="0"/>
        <v>79266343.00999999</v>
      </c>
      <c r="H35" s="26">
        <f t="shared" si="0"/>
        <v>589176336.66</v>
      </c>
      <c r="I35" s="26">
        <f t="shared" si="0"/>
        <v>53622124.339999996</v>
      </c>
      <c r="J35" s="26">
        <f t="shared" si="0"/>
        <v>3461199.58</v>
      </c>
      <c r="K35" s="26">
        <f t="shared" si="0"/>
        <v>21953140.769999996</v>
      </c>
      <c r="L35" s="26">
        <f t="shared" si="0"/>
        <v>467206462.15</v>
      </c>
      <c r="M35" s="26">
        <f t="shared" si="0"/>
        <v>14176929.93</v>
      </c>
      <c r="N35" s="26">
        <f t="shared" si="0"/>
        <v>358614710.71</v>
      </c>
      <c r="O35" s="26">
        <f t="shared" si="0"/>
        <v>377143643.02</v>
      </c>
      <c r="P35" s="26">
        <f t="shared" si="0"/>
        <v>33344394.310000002</v>
      </c>
      <c r="Q35" s="26">
        <f t="shared" si="0"/>
        <v>816643005.2099999</v>
      </c>
      <c r="R35" s="26">
        <f t="shared" si="0"/>
        <v>422857691.59999996</v>
      </c>
      <c r="S35" s="26">
        <f t="shared" si="0"/>
        <v>1054938495037.4</v>
      </c>
      <c r="T35" s="26">
        <f t="shared" si="0"/>
        <v>4082841002.77</v>
      </c>
      <c r="U35" s="26">
        <f t="shared" si="0"/>
        <v>18342361.810000002</v>
      </c>
      <c r="V35" s="26">
        <f t="shared" si="0"/>
        <v>2677070.38</v>
      </c>
      <c r="W35" s="26">
        <f t="shared" si="0"/>
        <v>99619192.41</v>
      </c>
      <c r="X35" s="26">
        <f t="shared" si="0"/>
        <v>81451485.33000001</v>
      </c>
      <c r="Y35" s="26">
        <f t="shared" si="0"/>
        <v>59452967.12</v>
      </c>
      <c r="Z35" s="26">
        <f t="shared" si="0"/>
        <v>60000822.300000004</v>
      </c>
      <c r="AA35" s="26">
        <f t="shared" si="0"/>
        <v>76515245.36</v>
      </c>
      <c r="AB35" s="26">
        <f t="shared" si="0"/>
        <v>33748582.05</v>
      </c>
      <c r="AC35" s="26">
        <f t="shared" si="0"/>
        <v>8055031.07</v>
      </c>
      <c r="AD35" s="26">
        <f t="shared" si="0"/>
        <v>1478018981.53</v>
      </c>
      <c r="AE35" s="26">
        <f t="shared" si="0"/>
        <v>335299950.61</v>
      </c>
      <c r="AF35" s="26">
        <f t="shared" si="0"/>
        <v>137119974.33</v>
      </c>
      <c r="AG35" s="26">
        <f t="shared" si="0"/>
        <v>336703605.25</v>
      </c>
      <c r="AH35" s="26">
        <f t="shared" si="0"/>
        <v>56969009.63</v>
      </c>
      <c r="AI35" s="26">
        <f aca="true" t="shared" si="1" ref="AI35:BK35">SUM(AI10:AI11,AI13:AI23)+AI27</f>
        <v>46245331.1</v>
      </c>
      <c r="AJ35" s="26">
        <f t="shared" si="1"/>
        <v>19401263.009999998</v>
      </c>
      <c r="AK35" s="26">
        <f t="shared" si="1"/>
        <v>193225005.22</v>
      </c>
      <c r="AL35" s="26">
        <f t="shared" si="1"/>
        <v>49722144.17</v>
      </c>
      <c r="AM35" s="26">
        <f t="shared" si="1"/>
        <v>114852639.61</v>
      </c>
      <c r="AN35" s="26">
        <f t="shared" si="1"/>
        <v>4617170708.490001</v>
      </c>
      <c r="AO35" s="26">
        <f t="shared" si="1"/>
        <v>264007515.04</v>
      </c>
      <c r="AP35" s="26">
        <f t="shared" si="1"/>
        <v>145313769.51999998</v>
      </c>
      <c r="AQ35" s="26">
        <f t="shared" si="1"/>
        <v>83627022.44</v>
      </c>
      <c r="AR35" s="26">
        <f t="shared" si="1"/>
        <v>50713762.51</v>
      </c>
      <c r="AS35" s="26">
        <f t="shared" si="1"/>
        <v>147004895.62</v>
      </c>
      <c r="AT35" s="26">
        <f t="shared" si="1"/>
        <v>828240321.5799999</v>
      </c>
      <c r="AU35" s="26">
        <f t="shared" si="1"/>
        <v>6912825.05</v>
      </c>
      <c r="AV35" s="26">
        <f t="shared" si="1"/>
        <v>1056787313.57</v>
      </c>
      <c r="AW35" s="26">
        <f t="shared" si="1"/>
        <v>1231835544.0600002</v>
      </c>
      <c r="AX35" s="26">
        <f t="shared" si="1"/>
        <v>354367599.33</v>
      </c>
      <c r="AY35" s="26">
        <f t="shared" si="1"/>
        <v>28677.38</v>
      </c>
      <c r="AZ35" s="26">
        <f t="shared" si="1"/>
        <v>31462875.689999998</v>
      </c>
      <c r="BA35" s="26">
        <f t="shared" si="1"/>
        <v>79413140.81</v>
      </c>
      <c r="BB35" s="26">
        <f t="shared" si="1"/>
        <v>12051848.8</v>
      </c>
      <c r="BC35" s="26">
        <f t="shared" si="1"/>
        <v>3846194739.9500003</v>
      </c>
      <c r="BD35" s="26">
        <f t="shared" si="1"/>
        <v>270022923.99</v>
      </c>
      <c r="BE35" s="26">
        <f t="shared" si="1"/>
        <v>205781591.28</v>
      </c>
      <c r="BF35" s="26">
        <f t="shared" si="1"/>
        <v>3195788909.1499996</v>
      </c>
      <c r="BG35" s="26">
        <f t="shared" si="1"/>
        <v>108311616.41</v>
      </c>
      <c r="BH35" s="26">
        <f t="shared" si="1"/>
        <v>3577729.4699999997</v>
      </c>
      <c r="BI35" s="26">
        <f t="shared" si="1"/>
        <v>34055665.55</v>
      </c>
      <c r="BJ35" s="26">
        <f t="shared" si="1"/>
        <v>114137859.69999999</v>
      </c>
      <c r="BK35" s="26">
        <f t="shared" si="1"/>
        <v>3506679.78</v>
      </c>
    </row>
    <row r="36" spans="1:63" ht="12.75">
      <c r="A36" s="25" t="s">
        <v>62</v>
      </c>
      <c r="B36" s="18"/>
      <c r="C36" s="20" t="s">
        <v>27</v>
      </c>
      <c r="D36" s="26">
        <f aca="true" t="shared" si="2" ref="D36:AH36">SUM(D10,D11,D12,D23,D27)-D34</f>
        <v>13163426.56</v>
      </c>
      <c r="E36" s="26">
        <f t="shared" si="2"/>
        <v>146176713.29000002</v>
      </c>
      <c r="F36" s="26">
        <f t="shared" si="2"/>
        <v>2031706712.2</v>
      </c>
      <c r="G36" s="26">
        <f t="shared" si="2"/>
        <v>79266343.00999999</v>
      </c>
      <c r="H36" s="26">
        <f t="shared" si="2"/>
        <v>589172951.92</v>
      </c>
      <c r="I36" s="26">
        <f t="shared" si="2"/>
        <v>53622124.339999996</v>
      </c>
      <c r="J36" s="26">
        <f t="shared" si="2"/>
        <v>3461199.58</v>
      </c>
      <c r="K36" s="26">
        <f t="shared" si="2"/>
        <v>21953140.770000003</v>
      </c>
      <c r="L36" s="26">
        <f t="shared" si="2"/>
        <v>467206462.15000004</v>
      </c>
      <c r="M36" s="26">
        <f t="shared" si="2"/>
        <v>14176929.93</v>
      </c>
      <c r="N36" s="26">
        <f t="shared" si="2"/>
        <v>358614710.71</v>
      </c>
      <c r="O36" s="26">
        <f t="shared" si="2"/>
        <v>377143643.02</v>
      </c>
      <c r="P36" s="26">
        <f t="shared" si="2"/>
        <v>33344394.310000002</v>
      </c>
      <c r="Q36" s="26">
        <f t="shared" si="2"/>
        <v>816565433.1399999</v>
      </c>
      <c r="R36" s="26">
        <f t="shared" si="2"/>
        <v>422857691.59999996</v>
      </c>
      <c r="S36" s="26">
        <f t="shared" si="2"/>
        <v>1054938495037.3999</v>
      </c>
      <c r="T36" s="26">
        <f t="shared" si="2"/>
        <v>4082841002.77</v>
      </c>
      <c r="U36" s="26">
        <f t="shared" si="2"/>
        <v>18342361.810000002</v>
      </c>
      <c r="V36" s="26">
        <f t="shared" si="2"/>
        <v>2677070.38</v>
      </c>
      <c r="W36" s="26">
        <f t="shared" si="2"/>
        <v>99619192.41</v>
      </c>
      <c r="X36" s="26">
        <f t="shared" si="2"/>
        <v>81451485.33000001</v>
      </c>
      <c r="Y36" s="26">
        <f t="shared" si="2"/>
        <v>59452967.12</v>
      </c>
      <c r="Z36" s="26">
        <f t="shared" si="2"/>
        <v>60000822.300000004</v>
      </c>
      <c r="AA36" s="26">
        <f t="shared" si="2"/>
        <v>76498689.4</v>
      </c>
      <c r="AB36" s="26">
        <f t="shared" si="2"/>
        <v>33748582.050000004</v>
      </c>
      <c r="AC36" s="26">
        <f t="shared" si="2"/>
        <v>8055031.07</v>
      </c>
      <c r="AD36" s="26">
        <f t="shared" si="2"/>
        <v>1478018981.5300002</v>
      </c>
      <c r="AE36" s="26">
        <f t="shared" si="2"/>
        <v>335280413.24</v>
      </c>
      <c r="AF36" s="26">
        <f t="shared" si="2"/>
        <v>137119974.33</v>
      </c>
      <c r="AG36" s="26">
        <f t="shared" si="2"/>
        <v>336687968.19</v>
      </c>
      <c r="AH36" s="26">
        <f t="shared" si="2"/>
        <v>56969009.63</v>
      </c>
      <c r="AI36" s="26">
        <f aca="true" t="shared" si="3" ref="AI36:BK36">SUM(AI10,AI11,AI12,AI23,AI27)-AI34</f>
        <v>46245331.1</v>
      </c>
      <c r="AJ36" s="26">
        <f t="shared" si="3"/>
        <v>19401263.009999998</v>
      </c>
      <c r="AK36" s="26">
        <f t="shared" si="3"/>
        <v>193215987.05000004</v>
      </c>
      <c r="AL36" s="26">
        <f t="shared" si="3"/>
        <v>49722144.17</v>
      </c>
      <c r="AM36" s="26">
        <f t="shared" si="3"/>
        <v>114852639.61000001</v>
      </c>
      <c r="AN36" s="26">
        <f t="shared" si="3"/>
        <v>4616601369.5199995</v>
      </c>
      <c r="AO36" s="26">
        <f t="shared" si="3"/>
        <v>264007515.04</v>
      </c>
      <c r="AP36" s="26">
        <f t="shared" si="3"/>
        <v>145313769.51999998</v>
      </c>
      <c r="AQ36" s="26">
        <f t="shared" si="3"/>
        <v>83627022.44</v>
      </c>
      <c r="AR36" s="26">
        <f t="shared" si="3"/>
        <v>50713762.510000005</v>
      </c>
      <c r="AS36" s="26">
        <f t="shared" si="3"/>
        <v>146963758.63</v>
      </c>
      <c r="AT36" s="26">
        <f t="shared" si="3"/>
        <v>828240321.58</v>
      </c>
      <c r="AU36" s="26">
        <f t="shared" si="3"/>
        <v>6912825.050000001</v>
      </c>
      <c r="AV36" s="26">
        <f t="shared" si="3"/>
        <v>1056539858.8</v>
      </c>
      <c r="AW36" s="26">
        <f t="shared" si="3"/>
        <v>1231835544.0600002</v>
      </c>
      <c r="AX36" s="26">
        <f t="shared" si="3"/>
        <v>354350079.3000001</v>
      </c>
      <c r="AY36" s="26">
        <f t="shared" si="3"/>
        <v>28677.38</v>
      </c>
      <c r="AZ36" s="26">
        <f t="shared" si="3"/>
        <v>31462875.689999998</v>
      </c>
      <c r="BA36" s="26">
        <f t="shared" si="3"/>
        <v>79413140.81</v>
      </c>
      <c r="BB36" s="26">
        <f t="shared" si="3"/>
        <v>12051848.799999999</v>
      </c>
      <c r="BC36" s="26">
        <f t="shared" si="3"/>
        <v>3846194739.9500003</v>
      </c>
      <c r="BD36" s="26">
        <f t="shared" si="3"/>
        <v>270022923.99</v>
      </c>
      <c r="BE36" s="26">
        <f t="shared" si="3"/>
        <v>205736245.26</v>
      </c>
      <c r="BF36" s="26">
        <f t="shared" si="3"/>
        <v>3195637150.21</v>
      </c>
      <c r="BG36" s="26">
        <f t="shared" si="3"/>
        <v>108311616.41</v>
      </c>
      <c r="BH36" s="26">
        <f t="shared" si="3"/>
        <v>3577729.4699999997</v>
      </c>
      <c r="BI36" s="26">
        <f t="shared" si="3"/>
        <v>34055665.55</v>
      </c>
      <c r="BJ36" s="26">
        <f t="shared" si="3"/>
        <v>114137859.69999999</v>
      </c>
      <c r="BK36" s="26">
        <f t="shared" si="3"/>
        <v>3506679.7800000003</v>
      </c>
    </row>
    <row r="37" spans="1:6" ht="15.75" customHeight="1">
      <c r="A37" s="30" t="s">
        <v>189</v>
      </c>
      <c r="B37" s="27"/>
      <c r="C37" s="28"/>
      <c r="D37" s="29"/>
      <c r="E37" s="29"/>
      <c r="F37" s="29"/>
    </row>
    <row r="38" spans="2:66" ht="22.5" customHeight="1">
      <c r="B38" s="27"/>
      <c r="BI38" s="34" t="s">
        <v>185</v>
      </c>
      <c r="BJ38" s="33"/>
      <c r="BK38" s="33"/>
      <c r="BL38" s="33"/>
      <c r="BM38" s="33"/>
      <c r="BN38" s="33"/>
    </row>
    <row r="39" spans="2:66" ht="12.75">
      <c r="B39" s="27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I39" s="36" t="s">
        <v>186</v>
      </c>
      <c r="BN39" s="37" t="s">
        <v>187</v>
      </c>
    </row>
    <row r="40" spans="2:34" ht="12.75" customHeight="1">
      <c r="B40" s="27"/>
      <c r="AH40" s="33"/>
    </row>
    <row r="41" ht="12.75">
      <c r="B41" s="2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32"/>
    </row>
    <row r="67" ht="12.75">
      <c r="B67" s="32"/>
    </row>
    <row r="68" ht="12.75">
      <c r="B68" s="32"/>
    </row>
    <row r="69" ht="12.75">
      <c r="B69" s="32"/>
    </row>
    <row r="70" ht="12.75">
      <c r="B70" s="32"/>
    </row>
    <row r="71" ht="12.75">
      <c r="B71" s="32"/>
    </row>
    <row r="72" ht="12.75">
      <c r="B72" s="32"/>
    </row>
    <row r="73" ht="12.75">
      <c r="B73" s="32"/>
    </row>
    <row r="74" ht="12.75">
      <c r="B74" s="32"/>
    </row>
    <row r="75" ht="12.75">
      <c r="B75" s="32"/>
    </row>
    <row r="76" ht="12.75">
      <c r="B76" s="32"/>
    </row>
    <row r="77" ht="12.75">
      <c r="B77" s="32"/>
    </row>
    <row r="78" ht="12.75">
      <c r="B78" s="32"/>
    </row>
    <row r="79" ht="12.75">
      <c r="B79" s="32"/>
    </row>
    <row r="80" ht="12.75">
      <c r="B80" s="32"/>
    </row>
    <row r="81" ht="12.75">
      <c r="B81" s="32"/>
    </row>
    <row r="82" ht="12.75">
      <c r="B82" s="32"/>
    </row>
    <row r="83" ht="12.75">
      <c r="B83" s="32"/>
    </row>
    <row r="84" ht="12.75">
      <c r="B84" s="32"/>
    </row>
    <row r="85" ht="12.75">
      <c r="B85" s="32"/>
    </row>
    <row r="86" ht="12.75">
      <c r="B86" s="32"/>
    </row>
    <row r="87" ht="12.75">
      <c r="B87" s="32"/>
    </row>
    <row r="88" ht="12.75">
      <c r="B88" s="32"/>
    </row>
    <row r="89" ht="12.75">
      <c r="B89" s="32"/>
    </row>
    <row r="90" ht="12.75">
      <c r="B90" s="32"/>
    </row>
    <row r="91" ht="12.75">
      <c r="B91" s="32"/>
    </row>
    <row r="92" ht="12.75">
      <c r="B92" s="32"/>
    </row>
    <row r="93" ht="12.75">
      <c r="B93" s="32"/>
    </row>
  </sheetData>
  <mergeCells count="57">
    <mergeCell ref="BH3:BH6"/>
    <mergeCell ref="BI3:BI6"/>
    <mergeCell ref="BJ3:BJ6"/>
    <mergeCell ref="BK3:BK6"/>
    <mergeCell ref="BD3:BD6"/>
    <mergeCell ref="BE3:BE6"/>
    <mergeCell ref="BF3:BF6"/>
    <mergeCell ref="BG3:BG6"/>
    <mergeCell ref="BC3:BC6"/>
    <mergeCell ref="AZ3:BB6"/>
    <mergeCell ref="AV3:AV6"/>
    <mergeCell ref="AW3:AW6"/>
    <mergeCell ref="AX3:AX6"/>
    <mergeCell ref="AY3:AY6"/>
    <mergeCell ref="AS3:AS6"/>
    <mergeCell ref="AT3:AT6"/>
    <mergeCell ref="AU3:AU6"/>
    <mergeCell ref="AO3:AO6"/>
    <mergeCell ref="AP3:AP6"/>
    <mergeCell ref="AQ3:AQ6"/>
    <mergeCell ref="AR3:AR6"/>
    <mergeCell ref="AK3:AK6"/>
    <mergeCell ref="AL3:AL6"/>
    <mergeCell ref="AM3:AM6"/>
    <mergeCell ref="AN3:AN6"/>
    <mergeCell ref="AG3:AG6"/>
    <mergeCell ref="AH3:AH6"/>
    <mergeCell ref="AI3:AI6"/>
    <mergeCell ref="AJ3:AJ6"/>
    <mergeCell ref="AC3:AC6"/>
    <mergeCell ref="AD3:AD6"/>
    <mergeCell ref="AE3:AE6"/>
    <mergeCell ref="AF3:AF6"/>
    <mergeCell ref="Y3:Y6"/>
    <mergeCell ref="Z3:Z6"/>
    <mergeCell ref="AA3:AA6"/>
    <mergeCell ref="AB3:AB6"/>
    <mergeCell ref="X3:X6"/>
    <mergeCell ref="U3:W6"/>
    <mergeCell ref="R3:R6"/>
    <mergeCell ref="S3:T6"/>
    <mergeCell ref="Q3:Q6"/>
    <mergeCell ref="O3:P6"/>
    <mergeCell ref="M3:M6"/>
    <mergeCell ref="N3:N6"/>
    <mergeCell ref="K3:K6"/>
    <mergeCell ref="I3:J6"/>
    <mergeCell ref="L3:L6"/>
    <mergeCell ref="G3:G6"/>
    <mergeCell ref="H3:H6"/>
    <mergeCell ref="A5:C5"/>
    <mergeCell ref="F3:F6"/>
    <mergeCell ref="D3:E6"/>
    <mergeCell ref="D1:H1"/>
    <mergeCell ref="D2:F2"/>
    <mergeCell ref="A3:C3"/>
    <mergeCell ref="A4:C4"/>
  </mergeCells>
  <printOptions/>
  <pageMargins left="0.2362204724409449" right="0.15748031496062992" top="0.11811023622047245" bottom="0.1968503937007874" header="0" footer="0.07874015748031496"/>
  <pageSetup fitToWidth="12" fitToHeight="1" horizontalDpi="600" verticalDpi="600" orientation="landscape" paperSize="9" scale="92" r:id="rId2"/>
  <headerFooter alignWithMargins="0">
    <oddFooter>&amp;R&amp;6Страница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22060</cp:lastModifiedBy>
  <cp:lastPrinted>2011-08-15T13:35:14Z</cp:lastPrinted>
  <dcterms:created xsi:type="dcterms:W3CDTF">2005-05-11T11:10:41Z</dcterms:created>
  <dcterms:modified xsi:type="dcterms:W3CDTF">2011-08-19T09:54:00Z</dcterms:modified>
  <cp:category/>
  <cp:version/>
  <cp:contentType/>
  <cp:contentStatus/>
  <cp:revision>1</cp:revision>
</cp:coreProperties>
</file>