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85" windowHeight="5850" activeTab="0"/>
  </bookViews>
  <sheets>
    <sheet name="СЧА_РСА_активы" sheetId="1" r:id="rId1"/>
    <sheet name="Лист1" sheetId="2" r:id="rId2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<sst xmlns="http://schemas.openxmlformats.org/spreadsheetml/2006/main" count="210" uniqueCount="161">
  <si>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</si>
  <si>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</si>
  <si>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</si>
  <si>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</si>
  <si>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</si>
  <si>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</si>
  <si>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</si>
  <si>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</si>
  <si>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</si>
  <si>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</si>
  <si>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</si>
  <si>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</si>
  <si>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</si>
  <si>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</si>
  <si>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</si>
  <si>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</si>
  <si>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</si>
  <si>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</si>
  <si>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</si>
  <si>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</si>
  <si>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</si>
  <si>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</si>
  <si>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</si>
  <si>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</si>
  <si>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</si>
  <si>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</si>
  <si>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</si>
  <si>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</si>
  <si>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</si>
  <si>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</si>
  <si>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</si>
  <si>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</si>
  <si>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</si>
  <si>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</si>
  <si>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</si>
  <si>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</si>
  <si>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</si>
  <si>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</si>
  <si>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</si>
  <si>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</si>
  <si>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</si>
  <si>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</si>
  <si>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</si>
  <si>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</si>
  <si>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</si>
  <si>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</si>
  <si>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</si>
  <si>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</si>
  <si>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</si>
  <si>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</si>
  <si>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</si>
  <si>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</si>
  <si>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</si>
  <si>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</si>
  <si>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</si>
  <si>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</si>
  <si>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</si>
  <si>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</si>
  <si>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</si>
  <si>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</si>
  <si>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</si>
  <si>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</si>
  <si>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</si>
  <si>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</si>
  <si>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*) оценка на текущую отчетную дату (руб)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</si>
  <si>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</si>
  <si>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</si>
  <si>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</si>
  <si>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</si>
  <si>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</si>
  <si>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</si>
  <si>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</si>
  <si>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</si>
  <si>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</si>
  <si>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</si>
  <si>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</si>
  <si>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</si>
  <si>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</si>
  <si>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</si>
  <si>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</si>
  <si>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</si>
  <si>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</si>
  <si>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</si>
  <si>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</si>
  <si>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</si>
  <si>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</si>
  <si>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</si>
  <si>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</si>
  <si>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</si>
  <si>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</si>
  <si>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</si>
  <si>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</si>
  <si>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</si>
  <si>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</si>
  <si>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</si>
  <si>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</si>
  <si>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</si>
  <si>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</si>
  <si>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</si>
  <si>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</si>
  <si>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</si>
  <si>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</si>
  <si>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</si>
  <si>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</si>
  <si>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</si>
  <si>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</si>
  <si>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</si>
  <si>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</si>
  <si>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</si>
  <si>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</si>
  <si>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</si>
  <si>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</si>
  <si>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</si>
  <si>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</si>
  <si>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</si>
  <si>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</si>
  <si>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</si>
  <si>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</si>
  <si>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</si>
  <si>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</si>
  <si>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</si>
  <si>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</si>
  <si>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</si>
  <si>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</si>
  <si>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</si>
  <si>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</si>
  <si>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</si>
  <si>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</si>
  <si>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</si>
  <si>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</si>
  <si>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</si>
  <si>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</si>
  <si>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</si>
  <si>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</si>
  <si>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</si>
  <si>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</si>
  <si>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</si>
  <si>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</si>
  <si>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</si>
  <si>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</si>
  <si>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</si>
  <si>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</si>
  <si>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</si>
  <si>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</si>
  <si>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</si>
  <si>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</si>
  <si>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</si>
  <si>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</si>
  <si>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</si>
  <si>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</si>
  <si>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</si>
  <si>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</si>
  <si>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</si>
  <si>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>СЧА на 30.06.2013</t>
  </si>
  <si>
    <t>ЧУКИ</t>
  </si>
  <si>
    <t>ИТОГО</t>
  </si>
  <si>
    <t>ВЭБ общий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</si>
  <si>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30.09.2013)</t>
  </si>
  <si>
    <t xml:space="preserve">Заместитель начальника Департамента организации и  </t>
  </si>
  <si>
    <t>контроля инвестиционных процессов</t>
  </si>
  <si>
    <t>В.И. Ремизова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</si>
</sst>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9" fontId="11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5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wrapText="1"/>
    </xf>
    <xf numFmtId="0" fontId="9" fillId="33" borderId="22" xfId="0" applyFont="1" applyFill="1" applyBorder="1" applyAlignment="1">
      <alignment horizontal="center" vertical="top" wrapText="1"/>
    </xf>
    <xf numFmtId="0" fontId="34" fillId="34" borderId="19" xfId="0" applyFont="1" applyFill="1" applyBorder="1" applyAlignment="1">
      <alignment horizontal="left" wrapText="1"/>
    </xf>
    <xf numFmtId="49" fontId="35" fillId="0" borderId="0" xfId="0" applyNumberFormat="1" applyFont="1" applyAlignment="1" applyProtection="1">
      <alignment/>
      <protection locked="0"/>
    </xf>
    <xf numFmtId="4" fontId="16" fillId="0" borderId="0" xfId="0" applyNumberFormat="1" applyFont="1" applyFill="1" applyAlignment="1">
      <alignment/>
    </xf>
    <xf numFmtId="0" fontId="35" fillId="0" borderId="0" xfId="0" applyFont="1" applyAlignment="1">
      <alignment vertical="top"/>
    </xf>
    <xf numFmtId="1" fontId="35" fillId="0" borderId="0" xfId="0" applyNumberFormat="1" applyFont="1" applyAlignment="1" applyProtection="1">
      <alignment horizontal="right" vertical="top"/>
      <protection locked="0"/>
    </xf>
    <xf numFmtId="4" fontId="4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436245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PageLayoutView="0" workbookViewId="0" topLeftCell="A1">
      <pane xSplit="3" ySplit="8" topLeftCell="D1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45" sqref="G45:G46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4.75390625" style="0" customWidth="1"/>
    <col min="5" max="5" width="16.375" style="0" customWidth="1"/>
    <col min="6" max="6" width="15.375" style="0" customWidth="1"/>
    <col min="7" max="7" width="13.375" style="0" customWidth="1"/>
    <col min="8" max="8" width="14.00390625" style="0" customWidth="1"/>
    <col min="9" max="9" width="15.375" style="0" customWidth="1"/>
    <col min="10" max="10" width="12.125" style="0" customWidth="1"/>
    <col min="11" max="11" width="12.25390625" style="0" customWidth="1"/>
    <col min="12" max="12" width="15.875" style="0" customWidth="1"/>
    <col min="13" max="13" width="13.125" style="0" customWidth="1"/>
    <col min="14" max="14" width="13.25390625" style="0" customWidth="1"/>
    <col min="15" max="15" width="12.75390625" style="0" customWidth="1"/>
    <col min="16" max="16" width="18.00390625" style="0" customWidth="1"/>
    <col min="17" max="17" width="15.125" style="0" customWidth="1"/>
    <col min="18" max="18" width="12.125" style="0" customWidth="1"/>
    <col min="19" max="19" width="12.25390625" style="0" customWidth="1"/>
    <col min="20" max="20" width="13.75390625" style="0" customWidth="1"/>
    <col min="21" max="21" width="13.875" style="0" customWidth="1"/>
    <col min="22" max="22" width="12.00390625" style="0" customWidth="1"/>
    <col min="23" max="23" width="12.25390625" style="0" customWidth="1"/>
    <col min="24" max="24" width="11.625" style="0" customWidth="1"/>
    <col min="25" max="26" width="11.75390625" style="0" customWidth="1"/>
    <col min="27" max="27" width="12.125" style="0" customWidth="1"/>
    <col min="28" max="28" width="12.375" style="0" customWidth="1"/>
    <col min="29" max="29" width="12.125" style="0" customWidth="1"/>
    <col min="30" max="30" width="12.00390625" style="0" customWidth="1"/>
    <col min="31" max="32" width="12.75390625" style="0" customWidth="1"/>
    <col min="33" max="33" width="10.75390625" style="0" customWidth="1"/>
    <col min="34" max="34" width="13.25390625" style="0" customWidth="1"/>
    <col min="35" max="35" width="13.875" style="0" customWidth="1"/>
    <col min="36" max="36" width="13.625" style="0" customWidth="1"/>
    <col min="37" max="37" width="12.25390625" style="0" customWidth="1"/>
    <col min="38" max="38" width="17.00390625" style="0" customWidth="1"/>
    <col min="39" max="39" width="13.25390625" style="0" customWidth="1"/>
    <col min="40" max="40" width="18.00390625" style="0" customWidth="1"/>
    <col min="41" max="41" width="12.625" style="0" customWidth="1"/>
    <col min="42" max="42" width="13.75390625" style="0" customWidth="1"/>
  </cols>
  <sheetData>
    <row r="1" spans="1:9" ht="26.25" customHeight="1">
      <c r="A1" s="2"/>
      <c r="B1" s="2"/>
      <c r="C1" s="3"/>
      <c r="D1" s="62" t="s">
        <v>157</v>
      </c>
      <c r="E1" s="62"/>
      <c r="F1" s="62"/>
      <c r="G1" s="62"/>
      <c r="H1" s="62"/>
      <c r="I1" s="62"/>
    </row>
    <row r="2" spans="1:43" ht="12.75" customHeight="1">
      <c r="A2" s="45" t="s">
        <v>0</v>
      </c>
      <c r="B2" s="45"/>
      <c r="C2" s="45"/>
      <c r="D2" s="48" t="s">
        <v>75</v>
      </c>
      <c r="E2" s="49"/>
      <c r="F2" s="50" t="s">
        <v>77</v>
      </c>
      <c r="G2" s="50" t="s">
        <v>79</v>
      </c>
      <c r="H2" s="50" t="s">
        <v>81</v>
      </c>
      <c r="I2" s="50" t="s">
        <v>83</v>
      </c>
      <c r="J2" s="50" t="s">
        <v>85</v>
      </c>
      <c r="K2" s="48" t="s">
        <v>89</v>
      </c>
      <c r="L2" s="49"/>
      <c r="M2" s="50" t="s">
        <v>91</v>
      </c>
      <c r="N2" s="50" t="s">
        <v>93</v>
      </c>
      <c r="O2" s="50" t="s">
        <v>95</v>
      </c>
      <c r="P2" s="48" t="s">
        <v>100</v>
      </c>
      <c r="Q2" s="51"/>
      <c r="R2" s="50" t="s">
        <v>102</v>
      </c>
      <c r="S2" s="50" t="s">
        <v>104</v>
      </c>
      <c r="T2" s="50" t="s">
        <v>106</v>
      </c>
      <c r="U2" s="50" t="s">
        <v>108</v>
      </c>
      <c r="V2" s="50" t="s">
        <v>110</v>
      </c>
      <c r="W2" s="50" t="s">
        <v>112</v>
      </c>
      <c r="X2" s="50" t="s">
        <v>114</v>
      </c>
      <c r="Y2" s="50" t="s">
        <v>116</v>
      </c>
      <c r="Z2" s="50" t="s">
        <v>118</v>
      </c>
      <c r="AA2" s="50" t="s">
        <v>120</v>
      </c>
      <c r="AB2" s="50" t="s">
        <v>122</v>
      </c>
      <c r="AC2" s="50" t="s">
        <v>124</v>
      </c>
      <c r="AD2" s="50" t="s">
        <v>126</v>
      </c>
      <c r="AE2" s="50" t="s">
        <v>128</v>
      </c>
      <c r="AF2" s="50" t="s">
        <v>130</v>
      </c>
      <c r="AG2" s="50" t="s">
        <v>132</v>
      </c>
      <c r="AH2" s="50" t="s">
        <v>134</v>
      </c>
      <c r="AI2" s="50" t="s">
        <v>136</v>
      </c>
      <c r="AJ2" s="50" t="s">
        <v>138</v>
      </c>
      <c r="AK2" s="50" t="s">
        <v>140</v>
      </c>
      <c r="AL2" s="48" t="s">
        <v>146</v>
      </c>
      <c r="AM2" s="51"/>
      <c r="AN2" s="49"/>
      <c r="AO2" s="50" t="s">
        <v>148</v>
      </c>
      <c r="AP2" s="50" t="s">
        <v>150</v>
      </c>
      <c r="AQ2" s="50" t="s">
        <v>152</v>
      </c>
    </row>
    <row r="3" spans="1:43" ht="12.75">
      <c r="A3" s="46" t="s">
        <v>1</v>
      </c>
      <c r="B3" s="46"/>
      <c r="C3" s="46"/>
      <c r="D3" s="52"/>
      <c r="E3" s="53"/>
      <c r="F3" s="54"/>
      <c r="G3" s="54"/>
      <c r="H3" s="54"/>
      <c r="I3" s="54"/>
      <c r="J3" s="54"/>
      <c r="K3" s="52"/>
      <c r="L3" s="53"/>
      <c r="M3" s="54"/>
      <c r="N3" s="54"/>
      <c r="O3" s="54"/>
      <c r="P3" s="52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2"/>
      <c r="AM3" s="55"/>
      <c r="AN3" s="53"/>
      <c r="AO3" s="54"/>
      <c r="AP3" s="54"/>
      <c r="AQ3" s="54"/>
    </row>
    <row r="4" spans="1:43" ht="15" customHeight="1">
      <c r="A4" s="46" t="s">
        <v>2</v>
      </c>
      <c r="B4" s="46"/>
      <c r="C4" s="46"/>
      <c r="D4" s="52"/>
      <c r="E4" s="53"/>
      <c r="F4" s="54"/>
      <c r="G4" s="54"/>
      <c r="H4" s="54"/>
      <c r="I4" s="54"/>
      <c r="J4" s="54"/>
      <c r="K4" s="52"/>
      <c r="L4" s="53"/>
      <c r="M4" s="54"/>
      <c r="N4" s="54"/>
      <c r="O4" s="54"/>
      <c r="P4" s="52"/>
      <c r="Q4" s="55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2"/>
      <c r="AM4" s="55"/>
      <c r="AN4" s="53"/>
      <c r="AO4" s="54"/>
      <c r="AP4" s="54"/>
      <c r="AQ4" s="54"/>
    </row>
    <row r="5" spans="1:43" ht="12.75" customHeight="1" hidden="1">
      <c r="A5" s="34"/>
      <c r="B5" s="35"/>
      <c r="C5" s="36"/>
      <c r="D5" s="56"/>
      <c r="E5" s="57"/>
      <c r="F5" s="58"/>
      <c r="G5" s="58"/>
      <c r="H5" s="58"/>
      <c r="I5" s="58"/>
      <c r="J5" s="58"/>
      <c r="K5" s="56"/>
      <c r="L5" s="57"/>
      <c r="M5" s="58"/>
      <c r="N5" s="58"/>
      <c r="O5" s="58"/>
      <c r="P5" s="56"/>
      <c r="Q5" s="5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6"/>
      <c r="AM5" s="59"/>
      <c r="AN5" s="57"/>
      <c r="AO5" s="58"/>
      <c r="AP5" s="58"/>
      <c r="AQ5" s="58"/>
    </row>
    <row r="6" spans="1:43" ht="21" customHeight="1">
      <c r="A6" s="37"/>
      <c r="B6" s="38"/>
      <c r="C6" s="39"/>
      <c r="D6" s="60" t="s">
        <v>71</v>
      </c>
      <c r="E6" s="60" t="s">
        <v>73</v>
      </c>
      <c r="F6" s="60"/>
      <c r="G6" s="60"/>
      <c r="H6" s="60"/>
      <c r="I6" s="60"/>
      <c r="J6" s="60"/>
      <c r="K6" s="60" t="s">
        <v>86</v>
      </c>
      <c r="L6" s="60" t="s">
        <v>73</v>
      </c>
      <c r="M6" s="60"/>
      <c r="N6" s="60"/>
      <c r="O6" s="60"/>
      <c r="P6" s="60" t="s">
        <v>96</v>
      </c>
      <c r="Q6" s="60" t="s">
        <v>98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 t="s">
        <v>73</v>
      </c>
      <c r="AM6" s="60" t="s">
        <v>142</v>
      </c>
      <c r="AN6" s="60" t="s">
        <v>144</v>
      </c>
      <c r="AO6" s="60"/>
      <c r="AP6" s="60"/>
      <c r="AQ6" s="60"/>
    </row>
    <row r="7" spans="1:43" ht="12.75" customHeight="1">
      <c r="A7" s="40"/>
      <c r="B7" s="41"/>
      <c r="C7" s="42"/>
      <c r="D7" s="60" t="s">
        <v>72</v>
      </c>
      <c r="E7" s="60" t="s">
        <v>74</v>
      </c>
      <c r="F7" s="60" t="s">
        <v>76</v>
      </c>
      <c r="G7" s="60" t="s">
        <v>78</v>
      </c>
      <c r="H7" s="60" t="s">
        <v>80</v>
      </c>
      <c r="I7" s="60" t="s">
        <v>82</v>
      </c>
      <c r="J7" s="60" t="s">
        <v>84</v>
      </c>
      <c r="K7" s="60" t="s">
        <v>87</v>
      </c>
      <c r="L7" s="60" t="s">
        <v>88</v>
      </c>
      <c r="M7" s="60" t="s">
        <v>90</v>
      </c>
      <c r="N7" s="60" t="s">
        <v>92</v>
      </c>
      <c r="O7" s="60" t="s">
        <v>94</v>
      </c>
      <c r="P7" s="60" t="s">
        <v>97</v>
      </c>
      <c r="Q7" s="60" t="s">
        <v>99</v>
      </c>
      <c r="R7" s="60" t="s">
        <v>101</v>
      </c>
      <c r="S7" s="60" t="s">
        <v>103</v>
      </c>
      <c r="T7" s="60" t="s">
        <v>105</v>
      </c>
      <c r="U7" s="60" t="s">
        <v>107</v>
      </c>
      <c r="V7" s="60" t="s">
        <v>109</v>
      </c>
      <c r="W7" s="60" t="s">
        <v>111</v>
      </c>
      <c r="X7" s="60" t="s">
        <v>113</v>
      </c>
      <c r="Y7" s="60" t="s">
        <v>115</v>
      </c>
      <c r="Z7" s="60" t="s">
        <v>117</v>
      </c>
      <c r="AA7" s="60" t="s">
        <v>119</v>
      </c>
      <c r="AB7" s="60" t="s">
        <v>121</v>
      </c>
      <c r="AC7" s="60" t="s">
        <v>123</v>
      </c>
      <c r="AD7" s="60" t="s">
        <v>125</v>
      </c>
      <c r="AE7" s="60" t="s">
        <v>127</v>
      </c>
      <c r="AF7" s="60" t="s">
        <v>129</v>
      </c>
      <c r="AG7" s="60" t="s">
        <v>131</v>
      </c>
      <c r="AH7" s="60" t="s">
        <v>133</v>
      </c>
      <c r="AI7" s="60" t="s">
        <v>135</v>
      </c>
      <c r="AJ7" s="60" t="s">
        <v>137</v>
      </c>
      <c r="AK7" s="60" t="s">
        <v>139</v>
      </c>
      <c r="AL7" s="60" t="s">
        <v>141</v>
      </c>
      <c r="AM7" s="60" t="s">
        <v>143</v>
      </c>
      <c r="AN7" s="60" t="s">
        <v>145</v>
      </c>
      <c r="AO7" s="60" t="s">
        <v>147</v>
      </c>
      <c r="AP7" s="60" t="s">
        <v>149</v>
      </c>
      <c r="AQ7" s="60" t="s">
        <v>151</v>
      </c>
    </row>
    <row r="8" spans="1:43" ht="24.75">
      <c r="A8" s="43" t="s">
        <v>3</v>
      </c>
      <c r="B8" s="44" t="s">
        <v>4</v>
      </c>
      <c r="C8" s="44" t="s">
        <v>5</v>
      </c>
      <c r="D8" s="61" t="s">
        <v>6</v>
      </c>
      <c r="E8" s="61" t="s">
        <v>6</v>
      </c>
      <c r="F8" s="61" t="s">
        <v>6</v>
      </c>
      <c r="G8" s="61" t="s">
        <v>6</v>
      </c>
      <c r="H8" s="61" t="s">
        <v>6</v>
      </c>
      <c r="I8" s="61" t="s">
        <v>6</v>
      </c>
      <c r="J8" s="61" t="s">
        <v>6</v>
      </c>
      <c r="K8" s="61" t="s">
        <v>6</v>
      </c>
      <c r="L8" s="61" t="s">
        <v>6</v>
      </c>
      <c r="M8" s="61" t="s">
        <v>6</v>
      </c>
      <c r="N8" s="61" t="s">
        <v>6</v>
      </c>
      <c r="O8" s="61" t="s">
        <v>6</v>
      </c>
      <c r="P8" s="61" t="s">
        <v>6</v>
      </c>
      <c r="Q8" s="61" t="s">
        <v>6</v>
      </c>
      <c r="R8" s="61" t="s">
        <v>6</v>
      </c>
      <c r="S8" s="61" t="s">
        <v>6</v>
      </c>
      <c r="T8" s="61" t="s">
        <v>6</v>
      </c>
      <c r="U8" s="61" t="s">
        <v>6</v>
      </c>
      <c r="V8" s="61" t="s">
        <v>6</v>
      </c>
      <c r="W8" s="61" t="s">
        <v>6</v>
      </c>
      <c r="X8" s="61" t="s">
        <v>6</v>
      </c>
      <c r="Y8" s="61" t="s">
        <v>6</v>
      </c>
      <c r="Z8" s="61" t="s">
        <v>6</v>
      </c>
      <c r="AA8" s="61" t="s">
        <v>6</v>
      </c>
      <c r="AB8" s="61" t="s">
        <v>6</v>
      </c>
      <c r="AC8" s="61" t="s">
        <v>6</v>
      </c>
      <c r="AD8" s="61" t="s">
        <v>6</v>
      </c>
      <c r="AE8" s="61" t="s">
        <v>6</v>
      </c>
      <c r="AF8" s="61" t="s">
        <v>6</v>
      </c>
      <c r="AG8" s="61" t="s">
        <v>6</v>
      </c>
      <c r="AH8" s="61" t="s">
        <v>6</v>
      </c>
      <c r="AI8" s="61" t="s">
        <v>6</v>
      </c>
      <c r="AJ8" s="61" t="s">
        <v>6</v>
      </c>
      <c r="AK8" s="61" t="s">
        <v>6</v>
      </c>
      <c r="AL8" s="61" t="s">
        <v>6</v>
      </c>
      <c r="AM8" s="61" t="s">
        <v>6</v>
      </c>
      <c r="AN8" s="61" t="s">
        <v>6</v>
      </c>
      <c r="AO8" s="61" t="s">
        <v>6</v>
      </c>
      <c r="AP8" s="61" t="s">
        <v>6</v>
      </c>
      <c r="AQ8" s="61" t="s">
        <v>6</v>
      </c>
    </row>
    <row r="9" spans="1:43" ht="12.75">
      <c r="A9" s="4" t="s">
        <v>7</v>
      </c>
      <c r="B9" s="5" t="s">
        <v>8</v>
      </c>
      <c r="C9" s="6" t="s">
        <v>8</v>
      </c>
      <c r="D9" s="7">
        <v>5464.03</v>
      </c>
      <c r="E9" s="7">
        <v>20435.49</v>
      </c>
      <c r="F9" s="7">
        <v>78010.29</v>
      </c>
      <c r="G9" s="7">
        <v>39343852.93</v>
      </c>
      <c r="H9" s="7">
        <v>32240.47</v>
      </c>
      <c r="I9" s="7">
        <v>15138.22</v>
      </c>
      <c r="J9" s="7">
        <v>5793.59</v>
      </c>
      <c r="K9" s="7">
        <v>391739.31</v>
      </c>
      <c r="L9" s="7">
        <v>139835.54</v>
      </c>
      <c r="M9" s="7">
        <v>327688.96</v>
      </c>
      <c r="N9" s="7">
        <v>260088371.95</v>
      </c>
      <c r="O9" s="7">
        <v>29602180.02</v>
      </c>
      <c r="P9" s="7">
        <v>134083649713.21</v>
      </c>
      <c r="Q9" s="7">
        <v>1298662721.91</v>
      </c>
      <c r="R9" s="7">
        <v>4916660.83</v>
      </c>
      <c r="S9" s="7">
        <v>31130.49</v>
      </c>
      <c r="T9" s="7">
        <v>201112.76</v>
      </c>
      <c r="U9" s="7">
        <v>17642415.92</v>
      </c>
      <c r="V9" s="7">
        <v>9420387.39</v>
      </c>
      <c r="W9" s="7">
        <v>486968.05</v>
      </c>
      <c r="X9" s="7">
        <v>7126515.95</v>
      </c>
      <c r="Y9" s="7">
        <v>3390078.16</v>
      </c>
      <c r="Z9" s="7">
        <v>1589920.14</v>
      </c>
      <c r="AA9" s="7">
        <v>683367.99</v>
      </c>
      <c r="AB9" s="7">
        <v>3400884.1</v>
      </c>
      <c r="AC9" s="7">
        <v>11267194.31</v>
      </c>
      <c r="AD9" s="7">
        <v>3281546.12</v>
      </c>
      <c r="AE9" s="7">
        <v>41236.13</v>
      </c>
      <c r="AF9" s="7">
        <v>1050134.13</v>
      </c>
      <c r="AG9" s="7">
        <v>64438.05</v>
      </c>
      <c r="AH9" s="7">
        <v>162395.27</v>
      </c>
      <c r="AI9" s="7">
        <v>181193260.43</v>
      </c>
      <c r="AJ9" s="7">
        <v>2958359.98</v>
      </c>
      <c r="AK9" s="7">
        <v>84188.7</v>
      </c>
      <c r="AL9" s="7">
        <v>31061.59</v>
      </c>
      <c r="AM9" s="7">
        <v>34538.41</v>
      </c>
      <c r="AN9" s="7">
        <v>33485.9</v>
      </c>
      <c r="AO9" s="7">
        <v>29623699.82</v>
      </c>
      <c r="AP9" s="7">
        <v>2890633.29</v>
      </c>
      <c r="AQ9" s="7">
        <v>2229247.46</v>
      </c>
    </row>
    <row r="10" spans="1:43" ht="12.75">
      <c r="A10" s="4" t="s">
        <v>9</v>
      </c>
      <c r="B10" s="5" t="s">
        <v>10</v>
      </c>
      <c r="C10" s="8" t="s">
        <v>10</v>
      </c>
      <c r="D10" s="7">
        <v>0</v>
      </c>
      <c r="E10" s="7">
        <v>0</v>
      </c>
      <c r="F10" s="7">
        <v>84000000</v>
      </c>
      <c r="G10" s="7">
        <v>0</v>
      </c>
      <c r="H10" s="7">
        <v>0</v>
      </c>
      <c r="I10" s="7">
        <v>0</v>
      </c>
      <c r="J10" s="7">
        <v>16250785.43</v>
      </c>
      <c r="K10" s="7">
        <v>0</v>
      </c>
      <c r="L10" s="7">
        <v>0</v>
      </c>
      <c r="M10" s="7">
        <v>200147945.21</v>
      </c>
      <c r="N10" s="7">
        <v>1169175333.28</v>
      </c>
      <c r="O10" s="7">
        <v>46284615.95</v>
      </c>
      <c r="P10" s="7">
        <v>299535966572.85</v>
      </c>
      <c r="Q10" s="7">
        <v>0</v>
      </c>
      <c r="R10" s="7">
        <v>0</v>
      </c>
      <c r="S10" s="7">
        <v>5319767.12</v>
      </c>
      <c r="T10" s="7">
        <v>0</v>
      </c>
      <c r="U10" s="7">
        <v>81779819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40000000</v>
      </c>
      <c r="AB10" s="7">
        <v>0</v>
      </c>
      <c r="AC10" s="7">
        <v>0</v>
      </c>
      <c r="AD10" s="7">
        <v>40732389.64</v>
      </c>
      <c r="AE10" s="7">
        <v>67752938.06</v>
      </c>
      <c r="AF10" s="7">
        <v>179542465.75</v>
      </c>
      <c r="AG10" s="7">
        <v>11146827.4</v>
      </c>
      <c r="AH10" s="7">
        <v>0</v>
      </c>
      <c r="AI10" s="7">
        <v>0</v>
      </c>
      <c r="AJ10" s="7">
        <v>248722246.58</v>
      </c>
      <c r="AK10" s="7">
        <v>0</v>
      </c>
      <c r="AL10" s="7">
        <v>0</v>
      </c>
      <c r="AM10" s="7">
        <v>0</v>
      </c>
      <c r="AN10" s="7">
        <v>0</v>
      </c>
      <c r="AO10" s="7">
        <v>48000000</v>
      </c>
      <c r="AP10" s="7">
        <v>883595443.97</v>
      </c>
      <c r="AQ10" s="7">
        <v>0</v>
      </c>
    </row>
    <row r="11" spans="1:43" ht="12.75">
      <c r="A11" s="4" t="s">
        <v>11</v>
      </c>
      <c r="B11" s="5"/>
      <c r="C11" s="8" t="s">
        <v>12</v>
      </c>
      <c r="D11" s="7">
        <v>18945304.9</v>
      </c>
      <c r="E11" s="7">
        <v>232797535.63</v>
      </c>
      <c r="F11" s="7">
        <v>1759028636.39</v>
      </c>
      <c r="G11" s="7">
        <v>823355933.16</v>
      </c>
      <c r="H11" s="7">
        <v>27371037.05</v>
      </c>
      <c r="I11" s="7">
        <v>693877433.13</v>
      </c>
      <c r="J11" s="7">
        <v>438070693.9</v>
      </c>
      <c r="K11" s="7">
        <v>461009844.39</v>
      </c>
      <c r="L11" s="7">
        <v>44589780.5</v>
      </c>
      <c r="M11" s="7">
        <v>1003004700.26</v>
      </c>
      <c r="N11" s="7">
        <v>5011238455.85</v>
      </c>
      <c r="O11" s="7">
        <v>636015239.38</v>
      </c>
      <c r="P11" s="7">
        <v>1332184925811.85</v>
      </c>
      <c r="Q11" s="7">
        <v>8568389857.59</v>
      </c>
      <c r="R11" s="7">
        <v>83920700.9</v>
      </c>
      <c r="S11" s="7">
        <v>119600225.4</v>
      </c>
      <c r="T11" s="7">
        <v>1851125564.51</v>
      </c>
      <c r="U11" s="7">
        <v>338153775.36</v>
      </c>
      <c r="V11" s="7">
        <v>165173188.38</v>
      </c>
      <c r="W11" s="7">
        <v>499896910.72</v>
      </c>
      <c r="X11" s="7">
        <v>77828147.6</v>
      </c>
      <c r="Y11" s="7">
        <v>52640242.26</v>
      </c>
      <c r="Z11" s="7">
        <v>26024630.56</v>
      </c>
      <c r="AA11" s="7">
        <v>326822995.2</v>
      </c>
      <c r="AB11" s="7">
        <v>69790398.48</v>
      </c>
      <c r="AC11" s="7">
        <v>139231228.68</v>
      </c>
      <c r="AD11" s="7">
        <v>114249443.6</v>
      </c>
      <c r="AE11" s="7">
        <v>319436377.8</v>
      </c>
      <c r="AF11" s="7">
        <v>933251413.44</v>
      </c>
      <c r="AG11" s="7">
        <v>59259950.64</v>
      </c>
      <c r="AH11" s="7">
        <v>1254884483.77</v>
      </c>
      <c r="AI11" s="7">
        <v>5313765727.44</v>
      </c>
      <c r="AJ11" s="7">
        <v>1478816967.1</v>
      </c>
      <c r="AK11" s="7">
        <v>513366505.08</v>
      </c>
      <c r="AL11" s="7">
        <v>34666663.85</v>
      </c>
      <c r="AM11" s="7">
        <v>77744354.58</v>
      </c>
      <c r="AN11" s="7">
        <v>18002151.94</v>
      </c>
      <c r="AO11" s="7">
        <v>270627725.94</v>
      </c>
      <c r="AP11" s="7">
        <v>3385129702.5</v>
      </c>
      <c r="AQ11" s="7">
        <v>22056383</v>
      </c>
    </row>
    <row r="12" spans="1:43" ht="12.75">
      <c r="A12" s="4" t="s">
        <v>13</v>
      </c>
      <c r="B12" s="5" t="s">
        <v>12</v>
      </c>
      <c r="C12" s="9"/>
      <c r="D12" s="7">
        <v>2387995.76</v>
      </c>
      <c r="E12" s="7">
        <v>29041819.68</v>
      </c>
      <c r="F12" s="7">
        <v>421675447.31</v>
      </c>
      <c r="G12" s="7">
        <v>70704563.7</v>
      </c>
      <c r="H12" s="7">
        <v>0</v>
      </c>
      <c r="I12" s="7">
        <v>77132861.7</v>
      </c>
      <c r="J12" s="7">
        <v>0</v>
      </c>
      <c r="K12" s="7">
        <v>23404206.8</v>
      </c>
      <c r="L12" s="7">
        <v>0</v>
      </c>
      <c r="M12" s="7">
        <v>145112668.06</v>
      </c>
      <c r="N12" s="7">
        <v>0</v>
      </c>
      <c r="O12" s="7">
        <v>113456563.23</v>
      </c>
      <c r="P12" s="7">
        <v>354917028831.56</v>
      </c>
      <c r="Q12" s="7">
        <v>2843835799.39</v>
      </c>
      <c r="R12" s="7">
        <v>31089420</v>
      </c>
      <c r="S12" s="7">
        <v>10495160</v>
      </c>
      <c r="T12" s="7">
        <v>0</v>
      </c>
      <c r="U12" s="7">
        <v>3543739.5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5783984.5</v>
      </c>
      <c r="AC12" s="7">
        <v>0</v>
      </c>
      <c r="AD12" s="7">
        <v>0</v>
      </c>
      <c r="AE12" s="7">
        <v>0</v>
      </c>
      <c r="AF12" s="7">
        <v>0</v>
      </c>
      <c r="AG12" s="7">
        <v>5810302.72</v>
      </c>
      <c r="AH12" s="7">
        <v>324595420</v>
      </c>
      <c r="AI12" s="7">
        <v>587248260</v>
      </c>
      <c r="AJ12" s="7">
        <v>178267525</v>
      </c>
      <c r="AK12" s="7">
        <v>5247580</v>
      </c>
      <c r="AL12" s="7">
        <v>3606554.74</v>
      </c>
      <c r="AM12" s="7">
        <v>0</v>
      </c>
      <c r="AN12" s="7">
        <v>5684857.69</v>
      </c>
      <c r="AO12" s="7">
        <v>0</v>
      </c>
      <c r="AP12" s="7">
        <v>0</v>
      </c>
      <c r="AQ12" s="7">
        <v>0</v>
      </c>
    </row>
    <row r="13" spans="1:43" ht="19.5">
      <c r="A13" s="4" t="s">
        <v>14</v>
      </c>
      <c r="B13" s="5" t="s">
        <v>15</v>
      </c>
      <c r="C13" s="10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461841420100</v>
      </c>
      <c r="Q13" s="7">
        <v>2834858900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</row>
    <row r="14" spans="1:43" ht="12.75">
      <c r="A14" s="4" t="s">
        <v>16</v>
      </c>
      <c r="B14" s="5" t="s">
        <v>17</v>
      </c>
      <c r="C14" s="10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</row>
    <row r="15" spans="1:43" ht="12.75">
      <c r="A15" s="4" t="s">
        <v>18</v>
      </c>
      <c r="B15" s="5" t="s">
        <v>19</v>
      </c>
      <c r="C15" s="25" t="s">
        <v>20</v>
      </c>
      <c r="D15" s="29">
        <v>1194171</v>
      </c>
      <c r="E15" s="29">
        <v>11207466</v>
      </c>
      <c r="F15" s="29">
        <v>140223475.76</v>
      </c>
      <c r="G15" s="29">
        <v>82157060</v>
      </c>
      <c r="H15" s="29">
        <v>1938841.8</v>
      </c>
      <c r="I15" s="29">
        <v>13324470</v>
      </c>
      <c r="J15" s="29">
        <v>100299930</v>
      </c>
      <c r="K15" s="29">
        <v>121325080</v>
      </c>
      <c r="L15" s="29">
        <v>11120739</v>
      </c>
      <c r="M15" s="29">
        <v>0</v>
      </c>
      <c r="N15" s="29">
        <v>1462944866.96</v>
      </c>
      <c r="O15" s="29">
        <v>130791008.43</v>
      </c>
      <c r="P15" s="29">
        <v>7286720000</v>
      </c>
      <c r="Q15" s="29">
        <v>0</v>
      </c>
      <c r="R15" s="29">
        <v>0</v>
      </c>
      <c r="S15" s="29">
        <v>0</v>
      </c>
      <c r="T15" s="29">
        <v>305531642.1</v>
      </c>
      <c r="U15" s="29">
        <v>83403000</v>
      </c>
      <c r="V15" s="29">
        <v>6183245</v>
      </c>
      <c r="W15" s="29">
        <v>82112506.12</v>
      </c>
      <c r="X15" s="29">
        <v>15398659.5</v>
      </c>
      <c r="Y15" s="29">
        <v>2577450</v>
      </c>
      <c r="Z15" s="29">
        <v>10096059</v>
      </c>
      <c r="AA15" s="29">
        <v>8864010</v>
      </c>
      <c r="AB15" s="29">
        <v>0</v>
      </c>
      <c r="AC15" s="29">
        <v>20284000</v>
      </c>
      <c r="AD15" s="29">
        <v>51933735</v>
      </c>
      <c r="AE15" s="29">
        <v>52949205</v>
      </c>
      <c r="AF15" s="29">
        <v>220377515.54</v>
      </c>
      <c r="AG15" s="29">
        <v>14167871.18</v>
      </c>
      <c r="AH15" s="29">
        <v>0</v>
      </c>
      <c r="AI15" s="29">
        <v>556661000</v>
      </c>
      <c r="AJ15" s="29">
        <v>35360500</v>
      </c>
      <c r="AK15" s="29">
        <v>85617876</v>
      </c>
      <c r="AL15" s="29">
        <v>6550744.6</v>
      </c>
      <c r="AM15" s="29">
        <v>4314620</v>
      </c>
      <c r="AN15" s="29">
        <v>3293005.8</v>
      </c>
      <c r="AO15" s="29">
        <v>16771810</v>
      </c>
      <c r="AP15" s="29">
        <v>164054760</v>
      </c>
      <c r="AQ15" s="29">
        <v>0</v>
      </c>
    </row>
    <row r="16" spans="1:43" ht="12.75">
      <c r="A16" s="12" t="s">
        <v>21</v>
      </c>
      <c r="B16" s="5" t="s">
        <v>22</v>
      </c>
      <c r="C16" s="25" t="s">
        <v>23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78186740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7750050</v>
      </c>
      <c r="V16" s="29">
        <v>0</v>
      </c>
      <c r="W16" s="29">
        <v>2532.75</v>
      </c>
      <c r="X16" s="29">
        <v>0</v>
      </c>
      <c r="Y16" s="29">
        <v>0</v>
      </c>
      <c r="Z16" s="29">
        <v>0</v>
      </c>
      <c r="AA16" s="29">
        <v>12078000</v>
      </c>
      <c r="AB16" s="29">
        <v>0</v>
      </c>
      <c r="AC16" s="29">
        <v>0</v>
      </c>
      <c r="AD16" s="29">
        <v>6078240</v>
      </c>
      <c r="AE16" s="29">
        <v>0</v>
      </c>
      <c r="AF16" s="29">
        <v>3427200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11574750</v>
      </c>
      <c r="AP16" s="29">
        <v>0</v>
      </c>
      <c r="AQ16" s="29">
        <v>0</v>
      </c>
    </row>
    <row r="17" spans="1:43" ht="12.75">
      <c r="A17" s="4" t="s">
        <v>24</v>
      </c>
      <c r="B17" s="5" t="s">
        <v>25</v>
      </c>
      <c r="C17" s="25" t="s">
        <v>26</v>
      </c>
      <c r="D17" s="29">
        <v>7968710.64</v>
      </c>
      <c r="E17" s="29">
        <v>94416715.4</v>
      </c>
      <c r="F17" s="29">
        <v>524187948.2</v>
      </c>
      <c r="G17" s="29">
        <v>610555970.26</v>
      </c>
      <c r="H17" s="29">
        <v>21214159.31</v>
      </c>
      <c r="I17" s="29">
        <v>467516165.22</v>
      </c>
      <c r="J17" s="29">
        <v>337770763.9</v>
      </c>
      <c r="K17" s="29">
        <v>262861000</v>
      </c>
      <c r="L17" s="29">
        <v>28636950</v>
      </c>
      <c r="M17" s="29">
        <v>857892032.2</v>
      </c>
      <c r="N17" s="29">
        <v>2767628244.8</v>
      </c>
      <c r="O17" s="29">
        <v>311899597.1</v>
      </c>
      <c r="P17" s="29">
        <v>430438069318.62</v>
      </c>
      <c r="Q17" s="29">
        <v>2889695158.2</v>
      </c>
      <c r="R17" s="29">
        <v>45971487.76</v>
      </c>
      <c r="S17" s="29">
        <v>109105065.4</v>
      </c>
      <c r="T17" s="29">
        <v>1380827374.8</v>
      </c>
      <c r="U17" s="29">
        <v>185944370.4</v>
      </c>
      <c r="V17" s="29">
        <v>141375973.28</v>
      </c>
      <c r="W17" s="29">
        <v>402918042.05</v>
      </c>
      <c r="X17" s="29">
        <v>50139421</v>
      </c>
      <c r="Y17" s="29">
        <v>17105700</v>
      </c>
      <c r="Z17" s="29">
        <v>14626150</v>
      </c>
      <c r="AA17" s="29">
        <v>258665332.3</v>
      </c>
      <c r="AB17" s="29">
        <v>47437038.2</v>
      </c>
      <c r="AC17" s="29">
        <v>102578900</v>
      </c>
      <c r="AD17" s="29">
        <v>56203067.8</v>
      </c>
      <c r="AE17" s="29">
        <v>229454708.2</v>
      </c>
      <c r="AF17" s="29">
        <v>709446697.9</v>
      </c>
      <c r="AG17" s="29">
        <v>33125964.2</v>
      </c>
      <c r="AH17" s="29">
        <v>630006209.2</v>
      </c>
      <c r="AI17" s="29">
        <v>3858938014.8</v>
      </c>
      <c r="AJ17" s="29">
        <v>1265188942.1</v>
      </c>
      <c r="AK17" s="29">
        <v>414901141.56</v>
      </c>
      <c r="AL17" s="29">
        <v>14098114</v>
      </c>
      <c r="AM17" s="29">
        <v>30641757.5</v>
      </c>
      <c r="AN17" s="29">
        <v>9024288.45</v>
      </c>
      <c r="AO17" s="29">
        <v>210889728.43</v>
      </c>
      <c r="AP17" s="29">
        <v>2978752615.7</v>
      </c>
      <c r="AQ17" s="29">
        <v>15499745.4</v>
      </c>
    </row>
    <row r="18" spans="1:43" s="24" customFormat="1" ht="12.75">
      <c r="A18" s="22" t="s">
        <v>68</v>
      </c>
      <c r="B18" s="23" t="s">
        <v>69</v>
      </c>
      <c r="C18" s="26" t="s">
        <v>70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29020409299.4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</row>
    <row r="19" spans="1:43" ht="12.75">
      <c r="A19" s="4" t="s">
        <v>27</v>
      </c>
      <c r="B19" s="5" t="s">
        <v>28</v>
      </c>
      <c r="C19" s="25" t="s">
        <v>29</v>
      </c>
      <c r="D19" s="29">
        <v>7394427.5</v>
      </c>
      <c r="E19" s="29">
        <v>98131534.55</v>
      </c>
      <c r="F19" s="29">
        <v>672941765.12</v>
      </c>
      <c r="G19" s="29">
        <v>59938339.2</v>
      </c>
      <c r="H19" s="29">
        <v>4218035.94</v>
      </c>
      <c r="I19" s="29">
        <v>135903936.21</v>
      </c>
      <c r="J19" s="29">
        <v>0</v>
      </c>
      <c r="K19" s="29">
        <v>53419557.59</v>
      </c>
      <c r="L19" s="29">
        <v>4832091.5</v>
      </c>
      <c r="M19" s="29">
        <v>0</v>
      </c>
      <c r="N19" s="29">
        <v>702478604.09</v>
      </c>
      <c r="O19" s="29">
        <v>79868070.62</v>
      </c>
      <c r="P19" s="29">
        <v>0</v>
      </c>
      <c r="Q19" s="29">
        <v>0</v>
      </c>
      <c r="R19" s="29">
        <v>6859793.14</v>
      </c>
      <c r="S19" s="29">
        <v>0</v>
      </c>
      <c r="T19" s="29">
        <v>164766547.61</v>
      </c>
      <c r="U19" s="29">
        <v>57512615.46</v>
      </c>
      <c r="V19" s="29">
        <v>17613970.1</v>
      </c>
      <c r="W19" s="29">
        <v>14863829.8</v>
      </c>
      <c r="X19" s="29">
        <v>12290067.1</v>
      </c>
      <c r="Y19" s="29">
        <v>32957092.26</v>
      </c>
      <c r="Z19" s="29">
        <v>1302421.56</v>
      </c>
      <c r="AA19" s="29">
        <v>47215652.9</v>
      </c>
      <c r="AB19" s="29">
        <v>16569375.78</v>
      </c>
      <c r="AC19" s="29">
        <v>16368328.68</v>
      </c>
      <c r="AD19" s="29">
        <v>34400.8</v>
      </c>
      <c r="AE19" s="29">
        <v>37032464.6</v>
      </c>
      <c r="AF19" s="29">
        <v>0</v>
      </c>
      <c r="AG19" s="29">
        <v>6155812.54</v>
      </c>
      <c r="AH19" s="29">
        <v>300282854.57</v>
      </c>
      <c r="AI19" s="29">
        <v>310918452.64</v>
      </c>
      <c r="AJ19" s="29">
        <v>0</v>
      </c>
      <c r="AK19" s="29">
        <v>7599907.52</v>
      </c>
      <c r="AL19" s="29">
        <v>10411250.51</v>
      </c>
      <c r="AM19" s="29">
        <v>42787977.08</v>
      </c>
      <c r="AN19" s="29">
        <v>0</v>
      </c>
      <c r="AO19" s="29">
        <v>31391437.51</v>
      </c>
      <c r="AP19" s="29">
        <v>242322326.8</v>
      </c>
      <c r="AQ19" s="29">
        <v>6556637.6</v>
      </c>
    </row>
    <row r="20" spans="1:43" ht="19.5">
      <c r="A20" s="13" t="s">
        <v>30</v>
      </c>
      <c r="B20" s="5" t="s">
        <v>31</v>
      </c>
      <c r="C20" s="25" t="s">
        <v>32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48681278262.27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</row>
    <row r="21" spans="1:43" ht="19.5">
      <c r="A21" s="12" t="s">
        <v>33</v>
      </c>
      <c r="B21" s="5" t="s">
        <v>34</v>
      </c>
      <c r="C21" s="25" t="s">
        <v>35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29.25">
      <c r="A22" s="4" t="s">
        <v>36</v>
      </c>
      <c r="B22" s="5" t="s">
        <v>37</v>
      </c>
      <c r="C22" s="25" t="s">
        <v>38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12.75">
      <c r="A23" s="4" t="s">
        <v>39</v>
      </c>
      <c r="B23" s="5" t="s">
        <v>40</v>
      </c>
      <c r="C23" s="8" t="s">
        <v>15</v>
      </c>
      <c r="D23" s="28">
        <v>1362001.56</v>
      </c>
      <c r="E23" s="28">
        <v>14351260.06</v>
      </c>
      <c r="F23" s="28">
        <v>766446705.31</v>
      </c>
      <c r="G23" s="28">
        <v>22750804.03</v>
      </c>
      <c r="H23" s="28">
        <v>1093992.29</v>
      </c>
      <c r="I23" s="28">
        <v>30418608.27</v>
      </c>
      <c r="J23" s="28">
        <v>16542327.68</v>
      </c>
      <c r="K23" s="28">
        <v>130491755.88</v>
      </c>
      <c r="L23" s="28">
        <v>8121648.08</v>
      </c>
      <c r="M23" s="28">
        <v>66317437.87</v>
      </c>
      <c r="N23" s="28">
        <v>288997406.62</v>
      </c>
      <c r="O23" s="28">
        <v>24922071.49</v>
      </c>
      <c r="P23" s="28">
        <v>19290157228.44</v>
      </c>
      <c r="Q23" s="28">
        <v>170710434.69</v>
      </c>
      <c r="R23" s="28">
        <v>1579661.91</v>
      </c>
      <c r="S23" s="28">
        <v>28592043.87</v>
      </c>
      <c r="T23" s="28">
        <v>288822557.08</v>
      </c>
      <c r="U23" s="28">
        <v>9070653.29</v>
      </c>
      <c r="V23" s="28">
        <v>19515937.27</v>
      </c>
      <c r="W23" s="28">
        <v>32623624.47</v>
      </c>
      <c r="X23" s="28">
        <v>6694649.23</v>
      </c>
      <c r="Y23" s="28">
        <v>4038653.36</v>
      </c>
      <c r="Z23" s="28">
        <v>435101.41</v>
      </c>
      <c r="AA23" s="28">
        <v>28856299.17</v>
      </c>
      <c r="AB23" s="28">
        <v>1194177.15</v>
      </c>
      <c r="AC23" s="28">
        <v>9414708.3</v>
      </c>
      <c r="AD23" s="28">
        <v>62779874.73</v>
      </c>
      <c r="AE23" s="28">
        <v>30618891.65</v>
      </c>
      <c r="AF23" s="28">
        <v>15138798.24</v>
      </c>
      <c r="AG23" s="28">
        <v>5398741.83</v>
      </c>
      <c r="AH23" s="28">
        <v>146888871.11</v>
      </c>
      <c r="AI23" s="28">
        <v>537765874.64</v>
      </c>
      <c r="AJ23" s="28">
        <v>101461667.29</v>
      </c>
      <c r="AK23" s="28">
        <v>57116790.94</v>
      </c>
      <c r="AL23" s="28">
        <v>3004253.37</v>
      </c>
      <c r="AM23" s="28">
        <v>11695579.85</v>
      </c>
      <c r="AN23" s="28">
        <v>1405089.09</v>
      </c>
      <c r="AO23" s="28">
        <v>57977606.84</v>
      </c>
      <c r="AP23" s="28">
        <v>436928787.38</v>
      </c>
      <c r="AQ23" s="28">
        <v>25877148.11</v>
      </c>
    </row>
    <row r="24" spans="1:43" ht="12.75">
      <c r="A24" s="4" t="s">
        <v>41</v>
      </c>
      <c r="B24" s="5" t="s">
        <v>42</v>
      </c>
      <c r="C24" s="11" t="s">
        <v>43</v>
      </c>
      <c r="D24" s="7">
        <v>1180650.85</v>
      </c>
      <c r="E24" s="7">
        <v>12488266.73</v>
      </c>
      <c r="F24" s="7">
        <v>751963677.46</v>
      </c>
      <c r="G24" s="7">
        <v>6116356.53</v>
      </c>
      <c r="H24" s="7">
        <v>534827.38</v>
      </c>
      <c r="I24" s="7">
        <v>19929296.52</v>
      </c>
      <c r="J24" s="7">
        <v>7678272.05</v>
      </c>
      <c r="K24" s="7">
        <v>121186771.88</v>
      </c>
      <c r="L24" s="7">
        <v>7317788.05</v>
      </c>
      <c r="M24" s="7">
        <v>1193308.61</v>
      </c>
      <c r="N24" s="7">
        <v>218243925.11</v>
      </c>
      <c r="O24" s="7">
        <v>17956315.92</v>
      </c>
      <c r="P24" s="7">
        <v>0</v>
      </c>
      <c r="Q24" s="7">
        <v>0</v>
      </c>
      <c r="R24" s="7">
        <v>152793.91</v>
      </c>
      <c r="S24" s="7">
        <v>25617662.92</v>
      </c>
      <c r="T24" s="7">
        <v>253054891.86</v>
      </c>
      <c r="U24" s="7">
        <v>4102613.82</v>
      </c>
      <c r="V24" s="7">
        <v>16616244.66</v>
      </c>
      <c r="W24" s="7">
        <v>20472520.71</v>
      </c>
      <c r="X24" s="7">
        <v>5496611.03</v>
      </c>
      <c r="Y24" s="7">
        <v>3578678.36</v>
      </c>
      <c r="Z24" s="7">
        <v>38413.41</v>
      </c>
      <c r="AA24" s="7">
        <v>24462661.29</v>
      </c>
      <c r="AB24" s="7">
        <v>71192.24</v>
      </c>
      <c r="AC24" s="7">
        <v>6555590.3</v>
      </c>
      <c r="AD24" s="7">
        <v>60241713.57</v>
      </c>
      <c r="AE24" s="7">
        <v>25896012.34</v>
      </c>
      <c r="AF24" s="7">
        <v>7133.33</v>
      </c>
      <c r="AG24" s="7">
        <v>3961472.97</v>
      </c>
      <c r="AH24" s="7">
        <v>131622292.22</v>
      </c>
      <c r="AI24" s="7">
        <v>454778006.28</v>
      </c>
      <c r="AJ24" s="7">
        <v>73612288.68</v>
      </c>
      <c r="AK24" s="7">
        <v>46755790.29</v>
      </c>
      <c r="AL24" s="7">
        <v>2481950</v>
      </c>
      <c r="AM24" s="7">
        <v>10701916.45</v>
      </c>
      <c r="AN24" s="7">
        <v>1084404.61</v>
      </c>
      <c r="AO24" s="7">
        <v>52691327.55</v>
      </c>
      <c r="AP24" s="7">
        <v>394074832.83</v>
      </c>
      <c r="AQ24" s="7">
        <v>25562906.43</v>
      </c>
    </row>
    <row r="25" spans="1:43" ht="19.5">
      <c r="A25" s="4" t="s">
        <v>44</v>
      </c>
      <c r="B25" s="5" t="s">
        <v>45</v>
      </c>
      <c r="C25" s="11" t="s">
        <v>46</v>
      </c>
      <c r="D25" s="7">
        <v>160354.2</v>
      </c>
      <c r="E25" s="7">
        <v>1715563.06</v>
      </c>
      <c r="F25" s="7">
        <v>14483027.85</v>
      </c>
      <c r="G25" s="7">
        <v>16634447.5</v>
      </c>
      <c r="H25" s="7">
        <v>559164.91</v>
      </c>
      <c r="I25" s="7">
        <v>10489311.75</v>
      </c>
      <c r="J25" s="7">
        <v>8864055.63</v>
      </c>
      <c r="K25" s="7">
        <v>9304984</v>
      </c>
      <c r="L25" s="7">
        <v>803860.03</v>
      </c>
      <c r="M25" s="7">
        <v>18124129.26</v>
      </c>
      <c r="N25" s="7">
        <v>70753481.51</v>
      </c>
      <c r="O25" s="7">
        <v>6965755.57</v>
      </c>
      <c r="P25" s="7">
        <v>19290021228.44</v>
      </c>
      <c r="Q25" s="7">
        <v>170710434.69</v>
      </c>
      <c r="R25" s="7">
        <v>1426868</v>
      </c>
      <c r="S25" s="7">
        <v>2974380.95</v>
      </c>
      <c r="T25" s="7">
        <v>35767665.22</v>
      </c>
      <c r="U25" s="7">
        <v>4968039.47</v>
      </c>
      <c r="V25" s="7">
        <v>2899692.61</v>
      </c>
      <c r="W25" s="7">
        <v>12151103.76</v>
      </c>
      <c r="X25" s="7">
        <v>1198038.2</v>
      </c>
      <c r="Y25" s="7">
        <v>459975</v>
      </c>
      <c r="Z25" s="7">
        <v>396688</v>
      </c>
      <c r="AA25" s="7">
        <v>4393637.88</v>
      </c>
      <c r="AB25" s="7">
        <v>1122984.91</v>
      </c>
      <c r="AC25" s="7">
        <v>2859118</v>
      </c>
      <c r="AD25" s="7">
        <v>2538161.16</v>
      </c>
      <c r="AE25" s="7">
        <v>4722879.31</v>
      </c>
      <c r="AF25" s="7">
        <v>15131664.91</v>
      </c>
      <c r="AG25" s="7">
        <v>1437268.86</v>
      </c>
      <c r="AH25" s="7">
        <v>15266578.89</v>
      </c>
      <c r="AI25" s="7">
        <v>82987868.36</v>
      </c>
      <c r="AJ25" s="7">
        <v>27849378.61</v>
      </c>
      <c r="AK25" s="7">
        <v>10361000.65</v>
      </c>
      <c r="AL25" s="7">
        <v>522303.37</v>
      </c>
      <c r="AM25" s="7">
        <v>993663.4</v>
      </c>
      <c r="AN25" s="7">
        <v>320684.48</v>
      </c>
      <c r="AO25" s="7">
        <v>3273719.58</v>
      </c>
      <c r="AP25" s="7">
        <v>42853954.55</v>
      </c>
      <c r="AQ25" s="7">
        <v>314241.68</v>
      </c>
    </row>
    <row r="26" spans="1:43" ht="12.75">
      <c r="A26" s="4" t="s">
        <v>47</v>
      </c>
      <c r="B26" s="5" t="s">
        <v>48</v>
      </c>
      <c r="C26" s="11" t="s">
        <v>49</v>
      </c>
      <c r="D26" s="7">
        <v>20996.51</v>
      </c>
      <c r="E26" s="7">
        <v>147430.27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47000000</v>
      </c>
      <c r="N26" s="7">
        <v>0</v>
      </c>
      <c r="O26" s="7">
        <v>0</v>
      </c>
      <c r="P26" s="7">
        <v>136000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2012559.71</v>
      </c>
      <c r="AP26" s="7">
        <v>0</v>
      </c>
      <c r="AQ26" s="7">
        <v>0</v>
      </c>
    </row>
    <row r="27" spans="1:43" ht="12.75">
      <c r="A27" s="4" t="s">
        <v>50</v>
      </c>
      <c r="B27" s="5"/>
      <c r="C27" s="8" t="s">
        <v>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</row>
    <row r="28" spans="1:43" ht="12.75">
      <c r="A28" s="4" t="s">
        <v>51</v>
      </c>
      <c r="B28" s="5"/>
      <c r="C28" s="6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</row>
    <row r="29" spans="1:43" ht="19.5">
      <c r="A29" s="4" t="s">
        <v>52</v>
      </c>
      <c r="B29" s="5"/>
      <c r="C29" s="11" t="s">
        <v>53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</row>
    <row r="30" spans="1:43" ht="19.5">
      <c r="A30" s="4" t="s">
        <v>54</v>
      </c>
      <c r="B30" s="5"/>
      <c r="C30" s="11" t="s">
        <v>55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</row>
    <row r="31" spans="1:43" ht="29.25">
      <c r="A31" s="4" t="s">
        <v>56</v>
      </c>
      <c r="B31" s="5"/>
      <c r="C31" s="11" t="s">
        <v>57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</row>
    <row r="32" spans="1:43" ht="18.75" customHeight="1">
      <c r="A32" s="4" t="s">
        <v>58</v>
      </c>
      <c r="B32" s="5"/>
      <c r="C32" s="11" t="s">
        <v>59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</row>
    <row r="33" spans="1:43" ht="12.75">
      <c r="A33" s="4" t="s">
        <v>60</v>
      </c>
      <c r="B33" s="5"/>
      <c r="C33" s="11" t="s">
        <v>61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</row>
    <row r="34" spans="1:43" ht="12.75">
      <c r="A34" s="15" t="s">
        <v>62</v>
      </c>
      <c r="B34" s="5"/>
      <c r="C34" s="8" t="s">
        <v>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</row>
    <row r="35" spans="1:43" ht="18">
      <c r="A35" s="15" t="s">
        <v>66</v>
      </c>
      <c r="B35" s="5" t="s">
        <v>65</v>
      </c>
      <c r="C35" s="8"/>
      <c r="D35" s="16">
        <f aca="true" t="shared" si="0" ref="D35:AQ35">SUM(D9:D10,D12:D23)+D27</f>
        <v>20312770.49</v>
      </c>
      <c r="E35" s="16">
        <f t="shared" si="0"/>
        <v>247169231.18</v>
      </c>
      <c r="F35" s="16">
        <f t="shared" si="0"/>
        <v>2609553351.99</v>
      </c>
      <c r="G35" s="16">
        <f t="shared" si="0"/>
        <v>885450590.12</v>
      </c>
      <c r="H35" s="16">
        <f t="shared" si="0"/>
        <v>28497269.81</v>
      </c>
      <c r="I35" s="16">
        <f t="shared" si="0"/>
        <v>724311179.62</v>
      </c>
      <c r="J35" s="16">
        <f t="shared" si="0"/>
        <v>470869600.59999996</v>
      </c>
      <c r="K35" s="16">
        <f t="shared" si="0"/>
        <v>591893339.58</v>
      </c>
      <c r="L35" s="16">
        <f t="shared" si="0"/>
        <v>52851264.12</v>
      </c>
      <c r="M35" s="16">
        <f t="shared" si="0"/>
        <v>1269797772.3</v>
      </c>
      <c r="N35" s="16">
        <f t="shared" si="0"/>
        <v>6729499567.7</v>
      </c>
      <c r="O35" s="16">
        <f t="shared" si="0"/>
        <v>736824106.84</v>
      </c>
      <c r="P35" s="16">
        <f t="shared" si="0"/>
        <v>1785094699326.35</v>
      </c>
      <c r="Q35" s="16">
        <f t="shared" si="0"/>
        <v>10037763014.19</v>
      </c>
      <c r="R35" s="16">
        <f t="shared" si="0"/>
        <v>90417023.64</v>
      </c>
      <c r="S35" s="16">
        <f t="shared" si="0"/>
        <v>153543166.88</v>
      </c>
      <c r="T35" s="16">
        <f t="shared" si="0"/>
        <v>2140149234.35</v>
      </c>
      <c r="U35" s="16">
        <f t="shared" si="0"/>
        <v>446646663.57000005</v>
      </c>
      <c r="V35" s="16">
        <f t="shared" si="0"/>
        <v>194109513.04000002</v>
      </c>
      <c r="W35" s="16">
        <f t="shared" si="0"/>
        <v>533007503.24</v>
      </c>
      <c r="X35" s="16">
        <f t="shared" si="0"/>
        <v>91649312.78</v>
      </c>
      <c r="Y35" s="16">
        <f t="shared" si="0"/>
        <v>60068973.78</v>
      </c>
      <c r="Z35" s="16">
        <f t="shared" si="0"/>
        <v>28049652.11</v>
      </c>
      <c r="AA35" s="16">
        <f t="shared" si="0"/>
        <v>396362662.36</v>
      </c>
      <c r="AB35" s="16">
        <f t="shared" si="0"/>
        <v>74385459.73</v>
      </c>
      <c r="AC35" s="16">
        <f t="shared" si="0"/>
        <v>159913131.29000002</v>
      </c>
      <c r="AD35" s="16">
        <f t="shared" si="0"/>
        <v>221043254.09</v>
      </c>
      <c r="AE35" s="16">
        <f t="shared" si="0"/>
        <v>417849443.64</v>
      </c>
      <c r="AF35" s="16">
        <f t="shared" si="0"/>
        <v>1128982811.56</v>
      </c>
      <c r="AG35" s="16">
        <f t="shared" si="0"/>
        <v>75869957.92</v>
      </c>
      <c r="AH35" s="16">
        <f t="shared" si="0"/>
        <v>1401935750.15</v>
      </c>
      <c r="AI35" s="16">
        <f t="shared" si="0"/>
        <v>6032724862.510001</v>
      </c>
      <c r="AJ35" s="16">
        <f t="shared" si="0"/>
        <v>1831959240.9499998</v>
      </c>
      <c r="AK35" s="16">
        <f t="shared" si="0"/>
        <v>570567484.72</v>
      </c>
      <c r="AL35" s="16">
        <f t="shared" si="0"/>
        <v>37701978.809999995</v>
      </c>
      <c r="AM35" s="16">
        <f t="shared" si="0"/>
        <v>89474472.83999999</v>
      </c>
      <c r="AN35" s="16">
        <f t="shared" si="0"/>
        <v>19440726.93</v>
      </c>
      <c r="AO35" s="16">
        <f t="shared" si="0"/>
        <v>406229032.6</v>
      </c>
      <c r="AP35" s="16">
        <f t="shared" si="0"/>
        <v>4708544567.14</v>
      </c>
      <c r="AQ35" s="16">
        <f t="shared" si="0"/>
        <v>50162778.57</v>
      </c>
    </row>
    <row r="36" spans="1:43" ht="12.75">
      <c r="A36" s="15" t="s">
        <v>63</v>
      </c>
      <c r="B36" s="5"/>
      <c r="C36" s="8" t="s">
        <v>28</v>
      </c>
      <c r="D36" s="16">
        <f aca="true" t="shared" si="1" ref="D36:AQ36">SUM(D9,D10,D11,D23,D27)-D34</f>
        <v>20312770.49</v>
      </c>
      <c r="E36" s="16">
        <f t="shared" si="1"/>
        <v>247169231.18</v>
      </c>
      <c r="F36" s="16">
        <f t="shared" si="1"/>
        <v>2609553351.99</v>
      </c>
      <c r="G36" s="16">
        <f t="shared" si="1"/>
        <v>885450590.1199999</v>
      </c>
      <c r="H36" s="16">
        <f t="shared" si="1"/>
        <v>28497269.81</v>
      </c>
      <c r="I36" s="16">
        <f t="shared" si="1"/>
        <v>724311179.62</v>
      </c>
      <c r="J36" s="16">
        <f t="shared" si="1"/>
        <v>470869600.59999996</v>
      </c>
      <c r="K36" s="16">
        <f t="shared" si="1"/>
        <v>591893339.5799999</v>
      </c>
      <c r="L36" s="16">
        <f t="shared" si="1"/>
        <v>52851264.12</v>
      </c>
      <c r="M36" s="16">
        <f t="shared" si="1"/>
        <v>1269797772.3</v>
      </c>
      <c r="N36" s="16">
        <f t="shared" si="1"/>
        <v>6729499567.7</v>
      </c>
      <c r="O36" s="16">
        <f t="shared" si="1"/>
        <v>736824106.84</v>
      </c>
      <c r="P36" s="16">
        <f t="shared" si="1"/>
        <v>1785094699326.35</v>
      </c>
      <c r="Q36" s="16">
        <f t="shared" si="1"/>
        <v>10037763014.19</v>
      </c>
      <c r="R36" s="16">
        <f t="shared" si="1"/>
        <v>90417023.64</v>
      </c>
      <c r="S36" s="16">
        <f t="shared" si="1"/>
        <v>153543166.88</v>
      </c>
      <c r="T36" s="16">
        <f t="shared" si="1"/>
        <v>2140149234.35</v>
      </c>
      <c r="U36" s="16">
        <f t="shared" si="1"/>
        <v>446646663.57000005</v>
      </c>
      <c r="V36" s="16">
        <f t="shared" si="1"/>
        <v>194109513.04</v>
      </c>
      <c r="W36" s="16">
        <f t="shared" si="1"/>
        <v>533007503.24</v>
      </c>
      <c r="X36" s="16">
        <f t="shared" si="1"/>
        <v>91649312.78</v>
      </c>
      <c r="Y36" s="16">
        <f t="shared" si="1"/>
        <v>60068973.78</v>
      </c>
      <c r="Z36" s="16">
        <f t="shared" si="1"/>
        <v>28049652.11</v>
      </c>
      <c r="AA36" s="16">
        <f t="shared" si="1"/>
        <v>396362662.36</v>
      </c>
      <c r="AB36" s="16">
        <f t="shared" si="1"/>
        <v>74385459.73</v>
      </c>
      <c r="AC36" s="16">
        <f t="shared" si="1"/>
        <v>159913131.29000002</v>
      </c>
      <c r="AD36" s="16">
        <f t="shared" si="1"/>
        <v>221043254.08999997</v>
      </c>
      <c r="AE36" s="16">
        <f t="shared" si="1"/>
        <v>417849443.64</v>
      </c>
      <c r="AF36" s="16">
        <f t="shared" si="1"/>
        <v>1128982811.5600002</v>
      </c>
      <c r="AG36" s="16">
        <f t="shared" si="1"/>
        <v>75869957.92</v>
      </c>
      <c r="AH36" s="16">
        <f t="shared" si="1"/>
        <v>1401935750.15</v>
      </c>
      <c r="AI36" s="16">
        <f t="shared" si="1"/>
        <v>6032724862.51</v>
      </c>
      <c r="AJ36" s="16">
        <f t="shared" si="1"/>
        <v>1831959240.9499998</v>
      </c>
      <c r="AK36" s="16">
        <f t="shared" si="1"/>
        <v>570567484.72</v>
      </c>
      <c r="AL36" s="16">
        <f t="shared" si="1"/>
        <v>37701978.81</v>
      </c>
      <c r="AM36" s="16">
        <f t="shared" si="1"/>
        <v>89474472.83999999</v>
      </c>
      <c r="AN36" s="16">
        <f t="shared" si="1"/>
        <v>19440726.93</v>
      </c>
      <c r="AO36" s="16">
        <f t="shared" si="1"/>
        <v>406229032.6</v>
      </c>
      <c r="AP36" s="16">
        <f t="shared" si="1"/>
        <v>4708544567.14</v>
      </c>
      <c r="AQ36" s="16">
        <f t="shared" si="1"/>
        <v>50162778.57</v>
      </c>
    </row>
    <row r="37" spans="1:43" ht="15.75" customHeight="1">
      <c r="A37" s="17" t="s">
        <v>64</v>
      </c>
      <c r="B37" s="18"/>
      <c r="C37" s="19"/>
      <c r="D37" s="6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2" ht="12.75">
      <c r="A38" s="21" t="s">
        <v>67</v>
      </c>
      <c r="B38" s="18"/>
    </row>
    <row r="39" ht="12.75">
      <c r="B39" s="18"/>
    </row>
    <row r="40" spans="1:40" ht="12.75">
      <c r="A40" s="24"/>
      <c r="B40" s="32"/>
      <c r="C40" s="33"/>
      <c r="AK40" s="63" t="s">
        <v>158</v>
      </c>
      <c r="AL40" s="64"/>
      <c r="AM40" s="64"/>
      <c r="AN40" s="24"/>
    </row>
    <row r="41" spans="1:42" ht="12.75">
      <c r="A41" s="24"/>
      <c r="B41" s="32"/>
      <c r="C41" s="33"/>
      <c r="AK41" s="65" t="s">
        <v>159</v>
      </c>
      <c r="AL41" s="24"/>
      <c r="AM41" s="66"/>
      <c r="AN41" s="66"/>
      <c r="AP41" s="66" t="s">
        <v>160</v>
      </c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</sheetData>
  <sheetProtection/>
  <mergeCells count="39">
    <mergeCell ref="D1:I1"/>
    <mergeCell ref="AJ2:AJ5"/>
    <mergeCell ref="AK2:AK5"/>
    <mergeCell ref="AO2:AO5"/>
    <mergeCell ref="AL2:AN5"/>
    <mergeCell ref="AP2:AP5"/>
    <mergeCell ref="AQ2:AQ5"/>
    <mergeCell ref="AD2:AD5"/>
    <mergeCell ref="AE2:AE5"/>
    <mergeCell ref="AF2:AF5"/>
    <mergeCell ref="AG2:AG5"/>
    <mergeCell ref="AH2:AH5"/>
    <mergeCell ref="AI2:AI5"/>
    <mergeCell ref="AC2:AC5"/>
    <mergeCell ref="S2:S5"/>
    <mergeCell ref="T2:T5"/>
    <mergeCell ref="U2:U5"/>
    <mergeCell ref="X2:X5"/>
    <mergeCell ref="Y2:Y5"/>
    <mergeCell ref="Z2:Z5"/>
    <mergeCell ref="H2:H5"/>
    <mergeCell ref="AA2:AA5"/>
    <mergeCell ref="I2:I5"/>
    <mergeCell ref="J2:J5"/>
    <mergeCell ref="K2:L5"/>
    <mergeCell ref="AB2:AB5"/>
    <mergeCell ref="A2:C2"/>
    <mergeCell ref="A3:C3"/>
    <mergeCell ref="A4:C4"/>
    <mergeCell ref="F2:F5"/>
    <mergeCell ref="D2:E5"/>
    <mergeCell ref="G2:G5"/>
    <mergeCell ref="M2:M5"/>
    <mergeCell ref="N2:N5"/>
    <mergeCell ref="P2:Q5"/>
    <mergeCell ref="R2:R5"/>
    <mergeCell ref="V2:V5"/>
    <mergeCell ref="W2:W5"/>
    <mergeCell ref="O2:O5"/>
  </mergeCells>
  <printOptions/>
  <pageMargins left="0.2362204724409449" right="0.15748031496062992" top="0.1968503937007874" bottom="0.1968503937007874" header="0.5118110236220472" footer="0.15748031496062992"/>
  <pageSetup fitToHeight="0" horizontalDpi="300" verticalDpi="300" orientation="landscape" paperSize="8" r:id="rId2"/>
  <headerFooter alignWithMargins="0">
    <oddFooter xml:space="preserve">&amp;L&amp;7(22)Исп. Касин А.В. 495 982-46-25 &amp;R&amp;7Страница &amp;P из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875" style="0" customWidth="1"/>
    <col min="2" max="2" width="19.75390625" style="0" customWidth="1"/>
  </cols>
  <sheetData>
    <row r="1" spans="1:2" ht="12.75">
      <c r="A1" s="47" t="s">
        <v>153</v>
      </c>
      <c r="B1" s="47"/>
    </row>
    <row r="2" spans="1:2" ht="12.75">
      <c r="A2" s="47"/>
      <c r="B2" s="47"/>
    </row>
    <row r="3" ht="12.75">
      <c r="B3" s="31"/>
    </row>
    <row r="4" spans="1:2" ht="12.75">
      <c r="A4" t="s">
        <v>156</v>
      </c>
      <c r="B4" s="31">
        <v>1717440425756.23</v>
      </c>
    </row>
    <row r="5" spans="1:2" ht="12.75">
      <c r="A5" t="s">
        <v>154</v>
      </c>
      <c r="B5" s="31">
        <f>B6-B4</f>
        <v>34325011413.670654</v>
      </c>
    </row>
    <row r="6" spans="1:2" ht="12.75">
      <c r="A6" t="s">
        <v>155</v>
      </c>
      <c r="B6" s="31">
        <v>1751765437169.9006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lastPrinted>2013-08-13T11:54:54Z</cp:lastPrinted>
  <dcterms:created xsi:type="dcterms:W3CDTF">2005-05-11T11:10:41Z</dcterms:created>
  <dcterms:modified xsi:type="dcterms:W3CDTF">2013-11-25T08:53:05Z</dcterms:modified>
  <cp:category/>
  <cp:version/>
  <cp:contentType/>
  <cp:contentStatus/>
  <cp:revision>1</cp:revision>
</cp:coreProperties>
</file>