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875" activeTab="0"/>
  </bookViews>
  <sheets>
    <sheet name="15.11.2016" sheetId="1" r:id="rId1"/>
  </sheets>
  <externalReferences>
    <externalReference r:id="rId4"/>
  </externalReferences>
  <definedNames>
    <definedName name="_xlnm.Print_Area" localSheetId="0">'15.11.2016'!$A$1:$E$56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<sst xmlns="http://schemas.openxmlformats.org/spreadsheetml/2006/main" count="47" uniqueCount="46">
  <si>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15.11.2016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</si>
  <si>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</si>
  <si>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</si>
  <si>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</si>
  <si>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</si>
  <si>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</si>
  <si>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</si>
  <si>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</si>
  <si>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</si>
  <si>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>и.о. руководителя Голышкин Владимир Николаевич</t>
  </si>
  <si>
    <t>ООО "Авто Ресурс"</t>
  </si>
  <si>
    <t>Быков Родион Вячеславович</t>
  </si>
  <si>
    <t>ООО "Промбетон"</t>
  </si>
  <si>
    <t>Трушляков Константин Михайлович</t>
  </si>
  <si>
    <t>ОАО "Мехколонна №77"</t>
  </si>
  <si>
    <t>Земцов Сергей Васильевич</t>
  </si>
  <si>
    <t>ООО "Домстрой-Отделка"</t>
  </si>
  <si>
    <t>Правшин Сергей Евгеньевич</t>
  </si>
  <si>
    <t>ООО ТД  "Белплекс"</t>
  </si>
  <si>
    <t>Мальцев Евгений Юрьевич</t>
  </si>
  <si>
    <t>Итого по г. Белгороду</t>
  </si>
  <si>
    <t>УПФР в Борисовском районе</t>
  </si>
  <si>
    <t>Кравченко Николай Васильевич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</si>
  <si>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</si>
  <si>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</si>
  <si>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</si>
  <si>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</si>
  <si>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</si>
  <si>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</si>
  <si>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</si>
  <si>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</si>
  <si>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</si>
  <si>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</si>
  <si>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Бондаренко Дмитрий Викторович</t>
  </si>
  <si>
    <t>МУП "Теплоком"</t>
  </si>
  <si>
    <t>МУП "Тепловик"</t>
  </si>
  <si>
    <t>ОАО "Белвелокс"</t>
  </si>
  <si>
    <t>Кузнецов Анатолий Владимирович</t>
  </si>
  <si>
    <t>МУП"Благоустройство и озеленение"</t>
  </si>
  <si>
    <t>Саньков Петр Федорович</t>
  </si>
  <si>
    <t>ООО "Оскол-Транзит"</t>
  </si>
  <si>
    <t>Фахретдинов Альберт Ахтямович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</si>
  <si>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</si>
  <si>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</si>
  <si>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</si>
  <si>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 xml:space="preserve">ВСЕГО задолженность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</si>
</sst>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2" applyFont="1" applyAlignment="1">
      <alignment wrapText="1"/>
      <protection/>
    </xf>
    <xf numFmtId="0" fontId="24" fillId="0" borderId="0" xfId="62" applyFont="1" applyAlignment="1">
      <alignment horizontal="right" wrapText="1"/>
      <protection/>
    </xf>
    <xf numFmtId="2" fontId="25" fillId="0" borderId="10" xfId="62" applyNumberFormat="1" applyFont="1" applyBorder="1" applyAlignment="1">
      <alignment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8" fillId="0" borderId="10" xfId="62" applyFont="1" applyBorder="1" applyAlignment="1">
      <alignment horizontal="center" wrapText="1"/>
      <protection/>
    </xf>
    <xf numFmtId="0" fontId="25" fillId="33" borderId="10" xfId="62" applyFont="1" applyFill="1" applyBorder="1" applyAlignment="1">
      <alignment horizontal="left"/>
      <protection/>
    </xf>
    <xf numFmtId="0" fontId="29" fillId="33" borderId="10" xfId="62" applyFont="1" applyFill="1" applyBorder="1" applyAlignment="1">
      <alignment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/>
      <protection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2" applyNumberFormat="1" applyFont="1" applyFill="1" applyBorder="1" applyAlignment="1" quotePrefix="1">
      <alignment horizontal="center" wrapText="1"/>
      <protection/>
    </xf>
    <xf numFmtId="164" fontId="33" fillId="0" borderId="10" xfId="62" applyNumberFormat="1" applyFont="1" applyFill="1" applyBorder="1" applyAlignment="1" quotePrefix="1">
      <alignment horizontal="center" wrapText="1"/>
      <protection/>
    </xf>
    <xf numFmtId="165" fontId="31" fillId="0" borderId="10" xfId="62" applyNumberFormat="1" applyFont="1" applyFill="1" applyBorder="1" applyAlignment="1" quotePrefix="1">
      <alignment horizontal="center" wrapText="1"/>
      <protection/>
    </xf>
    <xf numFmtId="164" fontId="33" fillId="0" borderId="10" xfId="62" applyNumberFormat="1" applyFont="1" applyBorder="1" applyAlignment="1">
      <alignment horizontal="center"/>
      <protection/>
    </xf>
    <xf numFmtId="165" fontId="33" fillId="0" borderId="10" xfId="62" applyNumberFormat="1" applyFont="1" applyFill="1" applyBorder="1" applyAlignment="1" quotePrefix="1">
      <alignment horizontal="center" wrapText="1"/>
      <protection/>
    </xf>
    <xf numFmtId="0" fontId="26" fillId="33" borderId="10" xfId="62" applyFont="1" applyFill="1" applyBorder="1" applyAlignment="1">
      <alignment horizontal="left"/>
      <protection/>
    </xf>
    <xf numFmtId="164" fontId="25" fillId="33" borderId="10" xfId="62" applyNumberFormat="1" applyFont="1" applyFill="1" applyBorder="1" applyAlignment="1">
      <alignment horizontal="left"/>
      <protection/>
    </xf>
    <xf numFmtId="0" fontId="33" fillId="0" borderId="10" xfId="62" applyFont="1" applyBorder="1" applyAlignment="1">
      <alignment horizontal="center"/>
      <protection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1" fontId="32" fillId="0" borderId="0" xfId="63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0" xfId="62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5.11.2016%20(&#1054;&#1055;&#1057;%20&#1080;%20&#1054;&#1052;&#1057;%20&#1089;&#1074;&#1099;&#1096;&#1077;%201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05.2016"/>
      <sheetName val="15.11.2016"/>
      <sheetName val="01.03.2016 (2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6"/>
  <sheetViews>
    <sheetView tabSelected="1" view="pageBreakPreview" zoomScale="69" zoomScaleSheetLayoutView="69" zoomScalePageLayoutView="0" workbookViewId="0" topLeftCell="A32">
      <selection activeCell="B30" sqref="B30:C30"/>
    </sheetView>
  </sheetViews>
  <sheetFormatPr defaultColWidth="52.00390625" defaultRowHeight="15"/>
  <cols>
    <col min="1" max="1" width="9.140625" style="29" customWidth="1"/>
    <col min="2" max="2" width="65.421875" style="33" customWidth="1"/>
    <col min="3" max="3" width="64.28125" style="33" customWidth="1"/>
    <col min="4" max="4" width="28.28125" style="0" customWidth="1"/>
    <col min="5" max="5" width="27.57421875" style="0" customWidth="1"/>
    <col min="6" max="62" width="9.140625" style="0" customWidth="1"/>
    <col min="63" max="63" width="53.421875" style="0" customWidth="1"/>
  </cols>
  <sheetData>
    <row r="2" spans="1:5" ht="18.75">
      <c r="A2" s="1"/>
      <c r="B2" s="2"/>
      <c r="C2" s="3"/>
      <c r="D2" s="3"/>
      <c r="E2" s="3"/>
    </row>
    <row r="3" spans="1:5" ht="15" customHeight="1">
      <c r="A3" s="4" t="s">
        <v>0</v>
      </c>
      <c r="B3" s="4"/>
      <c r="C3" s="4"/>
      <c r="D3" s="4"/>
      <c r="E3" s="4"/>
    </row>
    <row r="4" spans="1:5" ht="15" customHeight="1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42" customHeight="1">
      <c r="A9" s="13" t="s">
        <v>7</v>
      </c>
      <c r="B9" s="14"/>
      <c r="C9" s="15"/>
      <c r="D9" s="16"/>
      <c r="E9" s="16"/>
    </row>
    <row r="10" spans="1:5" ht="47.25" customHeight="1">
      <c r="A10" s="17">
        <v>1</v>
      </c>
      <c r="B10" s="18" t="s">
        <v>8</v>
      </c>
      <c r="C10" s="19" t="s">
        <v>9</v>
      </c>
      <c r="D10" s="20">
        <v>6353.7</v>
      </c>
      <c r="E10" s="20">
        <v>2828.5</v>
      </c>
    </row>
    <row r="11" spans="1:5" ht="42" customHeight="1">
      <c r="A11" s="17">
        <v>2</v>
      </c>
      <c r="B11" s="18" t="s">
        <v>10</v>
      </c>
      <c r="C11" s="19" t="s">
        <v>11</v>
      </c>
      <c r="D11" s="20">
        <v>536.2</v>
      </c>
      <c r="E11" s="20">
        <v>112.5</v>
      </c>
    </row>
    <row r="12" spans="1:5" ht="42" customHeight="1">
      <c r="A12" s="17">
        <v>3</v>
      </c>
      <c r="B12" s="18" t="s">
        <v>12</v>
      </c>
      <c r="C12" s="19" t="s">
        <v>13</v>
      </c>
      <c r="D12" s="20">
        <v>508.7</v>
      </c>
      <c r="E12" s="20">
        <v>137.7</v>
      </c>
    </row>
    <row r="13" spans="1:5" ht="42" customHeight="1">
      <c r="A13" s="17">
        <v>4</v>
      </c>
      <c r="B13" s="18" t="s">
        <v>14</v>
      </c>
      <c r="C13" s="19" t="s">
        <v>15</v>
      </c>
      <c r="D13" s="20">
        <v>484.9</v>
      </c>
      <c r="E13" s="20">
        <v>110.4</v>
      </c>
    </row>
    <row r="14" spans="1:5" ht="42" customHeight="1">
      <c r="A14" s="17">
        <v>5</v>
      </c>
      <c r="B14" s="18" t="s">
        <v>16</v>
      </c>
      <c r="C14" s="19" t="s">
        <v>17</v>
      </c>
      <c r="D14" s="20">
        <v>358.1</v>
      </c>
      <c r="E14" s="20"/>
    </row>
    <row r="15" spans="1:5" ht="42" customHeight="1">
      <c r="A15" s="17">
        <v>6</v>
      </c>
      <c r="B15" s="18" t="s">
        <v>18</v>
      </c>
      <c r="C15" s="19" t="s">
        <v>19</v>
      </c>
      <c r="D15" s="20">
        <v>182.7</v>
      </c>
      <c r="E15" s="20">
        <v>43.1</v>
      </c>
    </row>
    <row r="16" spans="1:5" ht="42" customHeight="1">
      <c r="A16" s="34" t="s">
        <v>20</v>
      </c>
      <c r="B16" s="34"/>
      <c r="C16" s="34"/>
      <c r="D16" s="21">
        <f>SUM(D10:D15)</f>
        <v>8424.3</v>
      </c>
      <c r="E16" s="21">
        <f>SUM(E10:E15)</f>
        <v>3232.2</v>
      </c>
    </row>
    <row r="17" spans="1:5" ht="42" customHeight="1">
      <c r="A17" s="13" t="s">
        <v>21</v>
      </c>
      <c r="B17" s="14"/>
      <c r="C17" s="15"/>
      <c r="D17" s="16"/>
      <c r="E17" s="16"/>
    </row>
    <row r="18" spans="1:5" ht="42" customHeight="1">
      <c r="A18" s="34" t="s">
        <v>22</v>
      </c>
      <c r="B18" s="34"/>
      <c r="C18" s="34"/>
      <c r="D18" s="34"/>
      <c r="E18" s="34"/>
    </row>
    <row r="19" spans="1:5" ht="42" customHeight="1">
      <c r="A19" s="17">
        <v>1</v>
      </c>
      <c r="B19" s="35" t="s">
        <v>23</v>
      </c>
      <c r="C19" s="35"/>
      <c r="D19" s="22">
        <v>1117.9</v>
      </c>
      <c r="E19" s="22"/>
    </row>
    <row r="20" spans="1:5" ht="42" customHeight="1">
      <c r="A20" s="17">
        <v>2</v>
      </c>
      <c r="B20" s="35" t="s">
        <v>24</v>
      </c>
      <c r="C20" s="35"/>
      <c r="D20" s="22">
        <v>645.3000000000001</v>
      </c>
      <c r="E20" s="22">
        <v>199.2</v>
      </c>
    </row>
    <row r="21" spans="1:5" ht="42" customHeight="1">
      <c r="A21" s="34" t="s">
        <v>25</v>
      </c>
      <c r="B21" s="34"/>
      <c r="C21" s="34"/>
      <c r="D21" s="23">
        <f>SUM(D19:D20)</f>
        <v>1763.2000000000003</v>
      </c>
      <c r="E21" s="23">
        <f>SUM(E19:E20)</f>
        <v>199.2</v>
      </c>
    </row>
    <row r="22" spans="1:5" ht="42" customHeight="1">
      <c r="A22" s="17">
        <v>3</v>
      </c>
      <c r="B22" s="35" t="s">
        <v>26</v>
      </c>
      <c r="C22" s="35"/>
      <c r="D22" s="22">
        <v>2569</v>
      </c>
      <c r="E22" s="22"/>
    </row>
    <row r="23" spans="1:5" ht="42" customHeight="1">
      <c r="A23" s="34" t="s">
        <v>27</v>
      </c>
      <c r="B23" s="34"/>
      <c r="C23" s="34"/>
      <c r="D23" s="24">
        <f>D21+D22</f>
        <v>4332.200000000001</v>
      </c>
      <c r="E23" s="24">
        <f>E21+E22</f>
        <v>199.2</v>
      </c>
    </row>
    <row r="24" spans="1:5" ht="42" customHeight="1">
      <c r="A24" s="13" t="s">
        <v>28</v>
      </c>
      <c r="B24" s="25"/>
      <c r="C24" s="25"/>
      <c r="D24" s="26"/>
      <c r="E24" s="26"/>
    </row>
    <row r="25" spans="1:5" ht="42" customHeight="1">
      <c r="A25" s="17">
        <v>1</v>
      </c>
      <c r="B25" s="18" t="s">
        <v>29</v>
      </c>
      <c r="C25" s="19" t="s">
        <v>30</v>
      </c>
      <c r="D25" s="20">
        <v>209.9</v>
      </c>
      <c r="E25" s="20">
        <v>282.1</v>
      </c>
    </row>
    <row r="26" spans="1:5" ht="42" customHeight="1">
      <c r="A26" s="34" t="s">
        <v>31</v>
      </c>
      <c r="B26" s="34"/>
      <c r="C26" s="34"/>
      <c r="D26" s="21">
        <f>D25</f>
        <v>209.9</v>
      </c>
      <c r="E26" s="21">
        <f>E25</f>
        <v>282.1</v>
      </c>
    </row>
    <row r="27" spans="1:5" ht="42" customHeight="1">
      <c r="A27" s="13" t="s">
        <v>32</v>
      </c>
      <c r="B27" s="25"/>
      <c r="C27" s="25"/>
      <c r="D27" s="13"/>
      <c r="E27" s="13"/>
    </row>
    <row r="28" spans="1:5" ht="42" customHeight="1">
      <c r="A28" s="34" t="s">
        <v>33</v>
      </c>
      <c r="B28" s="34"/>
      <c r="C28" s="34"/>
      <c r="D28" s="34"/>
      <c r="E28" s="34"/>
    </row>
    <row r="29" spans="1:5" ht="42" customHeight="1">
      <c r="A29" s="17">
        <v>1</v>
      </c>
      <c r="B29" s="35" t="s">
        <v>34</v>
      </c>
      <c r="C29" s="35"/>
      <c r="D29" s="22">
        <v>215.63</v>
      </c>
      <c r="E29" s="22">
        <v>35.971</v>
      </c>
    </row>
    <row r="30" spans="1:5" ht="42" customHeight="1">
      <c r="A30" s="17">
        <v>2</v>
      </c>
      <c r="B30" s="35" t="s">
        <v>35</v>
      </c>
      <c r="C30" s="35"/>
      <c r="D30" s="22">
        <v>161.062</v>
      </c>
      <c r="E30" s="22">
        <v>56.235</v>
      </c>
    </row>
    <row r="31" spans="1:5" ht="42" customHeight="1">
      <c r="A31" s="34" t="s">
        <v>25</v>
      </c>
      <c r="B31" s="34"/>
      <c r="C31" s="34"/>
      <c r="D31" s="23">
        <f>SUM(D29:D30)</f>
        <v>376.692</v>
      </c>
      <c r="E31" s="23">
        <f>SUM(E29:E30)</f>
        <v>92.20599999999999</v>
      </c>
    </row>
    <row r="32" spans="1:5" ht="54" customHeight="1">
      <c r="A32" s="17">
        <v>3</v>
      </c>
      <c r="B32" s="18" t="s">
        <v>36</v>
      </c>
      <c r="C32" s="19" t="s">
        <v>37</v>
      </c>
      <c r="D32" s="22">
        <v>2759.409</v>
      </c>
      <c r="E32" s="22">
        <v>646.943</v>
      </c>
    </row>
    <row r="33" spans="1:5" ht="42" customHeight="1">
      <c r="A33" s="17">
        <v>4</v>
      </c>
      <c r="B33" s="18" t="s">
        <v>38</v>
      </c>
      <c r="C33" s="19" t="s">
        <v>39</v>
      </c>
      <c r="D33" s="22">
        <v>541.369</v>
      </c>
      <c r="E33" s="22">
        <v>167.261</v>
      </c>
    </row>
    <row r="34" spans="1:5" ht="42" customHeight="1">
      <c r="A34" s="17">
        <v>5</v>
      </c>
      <c r="B34" s="18" t="s">
        <v>40</v>
      </c>
      <c r="C34" s="19" t="s">
        <v>41</v>
      </c>
      <c r="D34" s="22">
        <v>128.608</v>
      </c>
      <c r="E34" s="22">
        <v>31.809</v>
      </c>
    </row>
    <row r="35" spans="1:5" ht="42" customHeight="1">
      <c r="A35" s="34" t="s">
        <v>42</v>
      </c>
      <c r="B35" s="34"/>
      <c r="C35" s="34"/>
      <c r="D35" s="24">
        <f>D31+D32+D33+D34</f>
        <v>3806.0780000000004</v>
      </c>
      <c r="E35" s="24">
        <f>E31+E32+E33+E34</f>
        <v>938.2189999999999</v>
      </c>
    </row>
    <row r="36" spans="1:5" s="28" customFormat="1" ht="42" customHeight="1">
      <c r="A36" s="27" t="s">
        <v>45</v>
      </c>
      <c r="B36" s="27"/>
      <c r="C36" s="27"/>
      <c r="D36" s="23">
        <f>D16+D23+D26+D35</f>
        <v>16772.478</v>
      </c>
      <c r="E36" s="23">
        <f>E16+E23+E26+E35</f>
        <v>4651.718999999999</v>
      </c>
    </row>
    <row r="37" spans="1:5" s="28" customFormat="1" ht="26.25">
      <c r="A37" s="29"/>
      <c r="C37" s="30"/>
      <c r="D37" s="31"/>
      <c r="E37"/>
    </row>
    <row r="45" spans="2:3" ht="15">
      <c r="B45"/>
      <c r="C45"/>
    </row>
    <row r="46" ht="27.75">
      <c r="B46" s="32" t="s">
        <v>43</v>
      </c>
    </row>
    <row r="50" spans="1:64" s="33" customFormat="1" ht="15">
      <c r="A50" s="29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4" spans="1:64" s="33" customFormat="1" ht="15">
      <c r="A54" s="29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6" spans="1:64" s="33" customFormat="1" ht="18.75">
      <c r="A56" s="29"/>
      <c r="B56" s="6" t="s">
        <v>44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</sheetData>
  <sheetProtection/>
  <mergeCells count="15">
    <mergeCell ref="B30:C30"/>
    <mergeCell ref="A31:C31"/>
    <mergeCell ref="A35:C35"/>
    <mergeCell ref="A36:C36"/>
    <mergeCell ref="B22:C22"/>
    <mergeCell ref="A23:C23"/>
    <mergeCell ref="A26:C26"/>
    <mergeCell ref="A28:E28"/>
    <mergeCell ref="B29:C29"/>
    <mergeCell ref="A3:E5"/>
    <mergeCell ref="A16:C16"/>
    <mergeCell ref="A18:E18"/>
    <mergeCell ref="B19:C19"/>
    <mergeCell ref="B20:C20"/>
    <mergeCell ref="A21:C21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2016-11-16T09:15:05Z</cp:lastPrinted>
  <dcterms:created xsi:type="dcterms:W3CDTF">2016-11-16T09:13:49Z</dcterms:created>
  <dcterms:modified xsi:type="dcterms:W3CDTF">2016-11-16T09:21:18Z</dcterms:modified>
  <cp:category/>
  <cp:version/>
  <cp:contentType/>
  <cp:contentStatus/>
</cp:coreProperties>
</file>