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-165" windowWidth="19845" windowHeight="9975"/>
  </bookViews>
  <sheets>
    <sheet name="Содержание" sheetId="1" r:id="rId1"/>
    <sheet name="1" sheetId="5" r:id="rId2"/>
  </sheets>
  <definedNames>
    <definedName name="а">Содержание!$N$5</definedName>
  </definedNames>
  <calcPr calcId="145621"/>
</workbook>
</file>

<file path=xl/calcChain.xml><?xml version="1.0" encoding="utf-8"?>
<calcChain xmlns="http://schemas.openxmlformats.org/spreadsheetml/2006/main">
  <c r="B7" i="5" l="1"/>
  <c r="B8" i="5"/>
  <c r="B9" i="5"/>
  <c r="B10" i="5"/>
  <c r="B12" i="5"/>
  <c r="B13" i="5"/>
  <c r="B14" i="5"/>
  <c r="B15" i="5"/>
  <c r="B16" i="5"/>
  <c r="B18" i="5"/>
  <c r="B19" i="5"/>
  <c r="B21" i="5"/>
  <c r="B22" i="5"/>
  <c r="B23" i="5"/>
  <c r="B6" i="5"/>
  <c r="F24" i="5"/>
  <c r="F22" i="5"/>
  <c r="F21" i="5"/>
  <c r="F19" i="5"/>
  <c r="F16" i="5"/>
  <c r="F14" i="5"/>
  <c r="F13" i="5"/>
  <c r="F8" i="5"/>
  <c r="F9" i="5"/>
  <c r="F10" i="5"/>
  <c r="F11" i="5"/>
  <c r="F7" i="5"/>
  <c r="F6" i="5"/>
</calcChain>
</file>

<file path=xl/sharedStrings.xml><?xml version="1.0" encoding="utf-8"?>
<sst xmlns="http://schemas.openxmlformats.org/spreadsheetml/2006/main" count="94" uniqueCount="40">
  <si>
    <t>Содержание:</t>
  </si>
  <si>
    <t>Ответственный исполнитель:</t>
  </si>
  <si>
    <t>Всего по обследуемым видам экономической деятельности</t>
  </si>
  <si>
    <t>Раздел F Строительство</t>
  </si>
  <si>
    <t>…</t>
  </si>
  <si>
    <t>Ковалева Мария Эдуардовна</t>
  </si>
  <si>
    <t>Раздел А Сельское, лесное хозяйство, охота, рыболовство и рыбоводство</t>
  </si>
  <si>
    <t>Раздел В Добыча полезных ископаемых</t>
  </si>
  <si>
    <t>Раздел C Обрабатывающие производства</t>
  </si>
  <si>
    <t>Раздел D  Обеспечение электрической энергией, газом и паром; кондиционирование воздуха</t>
  </si>
  <si>
    <t>Раздел E Водоснабжение; водоотведение, организация сбора и утилизации отходов, деятельность по ликвидации загрязнений</t>
  </si>
  <si>
    <t>Раздел  G Торговля оптовая и розничная; ремонт автотранспортных средств и мотоциклов</t>
  </si>
  <si>
    <t>Раздел H Транспортировка и хранение</t>
  </si>
  <si>
    <t>Раздел I Деятельность гостиниц и предприятий общественного питания</t>
  </si>
  <si>
    <t>Раздел J Деятельность в области информации и связи</t>
  </si>
  <si>
    <t>Раздел К Деятельность финансовая и страховая</t>
  </si>
  <si>
    <t>Раздел  L Деятельность по операциям с недвижимым имуществом</t>
  </si>
  <si>
    <t>Раздел M Деятельность профессиональная, научная и техническая</t>
  </si>
  <si>
    <t>Раздел N Деятельность административная и сопутствующие дополнительные услуги</t>
  </si>
  <si>
    <t>Раздел О Государственное управление и обеспечение военной безопасности; социальное обеспечение</t>
  </si>
  <si>
    <t>Раздел P Образование</t>
  </si>
  <si>
    <t>Раздел Q Деятельность в области здравоохранения и социальных услуг</t>
  </si>
  <si>
    <t>Раздел R Деятельность в области культуры, спорта, организации досуга и развлечений</t>
  </si>
  <si>
    <t xml:space="preserve"> Раздел S Предоставление прочих видов услуг</t>
  </si>
  <si>
    <t>Инвестиции в основной капитал</t>
  </si>
  <si>
    <t>строительство</t>
  </si>
  <si>
    <t>реконстркция (включая расширение и модернизацию)</t>
  </si>
  <si>
    <t>приобретение основных средств</t>
  </si>
  <si>
    <t xml:space="preserve">Пункт в ФПСР </t>
  </si>
  <si>
    <t xml:space="preserve">Наименование </t>
  </si>
  <si>
    <t xml:space="preserve">Периодичность </t>
  </si>
  <si>
    <t>Срок</t>
  </si>
  <si>
    <t>1.28.5</t>
  </si>
  <si>
    <t xml:space="preserve">Основные показатели инвестиционной деятельности
(кроме субъектов малого предпринимательства)
</t>
  </si>
  <si>
    <t>ежегодно</t>
  </si>
  <si>
    <t>1-я неделя августа</t>
  </si>
  <si>
    <t>Основные показатели инвестиционной деятельности по видам экономической деятельности (без субъктов малого предпринимательства и объема инвестиций, не наблюдаемых  прямыми статистическими методами) за 2018 - 2023 гг. (тыс.рублей)</t>
  </si>
  <si>
    <t>Основные показатели инвестиционной деятельности по видам экономической деятельности (без субъектов малого предпринимательства и объема инвестиций, не наблюдаемых прямыми статистическими методами) за 2018 - 2023 гг. (тыс. рублей)</t>
  </si>
  <si>
    <t>8 (4162) 598-638</t>
  </si>
  <si>
    <r>
      <t xml:space="preserve">Обновлено: </t>
    </r>
    <r>
      <rPr>
        <i/>
        <sz val="11"/>
        <color rgb="FF282A2E"/>
        <rFont val="Arial"/>
        <family val="2"/>
        <charset val="204"/>
      </rPr>
      <t>24.09.2024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</si>
</sst>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[=-99999]&quot;...&quot;;General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vertAlign val="superscript"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charset val="204"/>
    </font>
    <font>
      <sz val="10"/>
      <color theme="1"/>
      <name val="Arial"/>
      <family val="2"/>
    </font>
    <font>
      <u/>
      <sz val="11"/>
      <color theme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rgb="FF363194"/>
      <name val="Arial"/>
      <family val="2"/>
      <charset val="204"/>
    </font>
    <font>
      <b/>
      <i/>
      <u/>
      <sz val="11"/>
      <color rgb="FF282A2E"/>
      <name val="Arial"/>
      <family val="2"/>
      <charset val="204"/>
    </font>
    <font>
      <b/>
      <i/>
      <sz val="11"/>
      <color rgb="FF282A2E"/>
      <name val="Arial"/>
      <family val="2"/>
      <charset val="204"/>
    </font>
    <font>
      <sz val="11"/>
      <color rgb="FF282A2E"/>
      <name val="Arial"/>
      <family val="2"/>
      <charset val="204"/>
    </font>
    <font>
      <sz val="12"/>
      <color rgb="FF282A2E"/>
      <name val="Times New Roman"/>
      <family val="1"/>
      <charset val="204"/>
    </font>
    <font>
      <i/>
      <sz val="11"/>
      <color rgb="FF282A2E"/>
      <name val="Arial"/>
      <family val="2"/>
      <charset val="204"/>
    </font>
    <font>
      <sz val="9"/>
      <color rgb="FF282A2E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BEBEB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/>
    <xf numFmtId="0" fontId="26" fillId="0" borderId="0"/>
    <xf numFmtId="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/>
    <xf numFmtId="165" fontId="6" fillId="0" borderId="0" xfId="0" applyNumberFormat="1" applyFont="1"/>
    <xf numFmtId="0" fontId="6" fillId="0" borderId="0" xfId="0" applyFont="1" applyFill="1"/>
    <xf numFmtId="2" fontId="6" fillId="0" borderId="0" xfId="0" applyNumberFormat="1" applyFont="1"/>
    <xf numFmtId="0" fontId="2" fillId="0" borderId="0" xfId="1" quotePrefix="1" applyBorder="1" applyAlignment="1">
      <alignment wrapText="1"/>
    </xf>
    <xf numFmtId="0" fontId="5" fillId="0" borderId="0" xfId="0" applyFont="1" applyAlignment="1">
      <alignment wrapText="1"/>
    </xf>
    <xf numFmtId="3" fontId="5" fillId="0" borderId="0" xfId="0" applyNumberFormat="1" applyFont="1" applyFill="1"/>
    <xf numFmtId="3" fontId="5" fillId="0" borderId="0" xfId="0" applyNumberFormat="1" applyFont="1"/>
    <xf numFmtId="0" fontId="5" fillId="0" borderId="0" xfId="0" applyFont="1"/>
    <xf numFmtId="0" fontId="5" fillId="0" borderId="0" xfId="0" applyFont="1" applyFill="1"/>
    <xf numFmtId="3" fontId="6" fillId="0" borderId="0" xfId="0" applyNumberFormat="1" applyFont="1" applyFill="1"/>
    <xf numFmtId="166" fontId="5" fillId="0" borderId="0" xfId="0" applyNumberFormat="1" applyFont="1"/>
    <xf numFmtId="3" fontId="6" fillId="0" borderId="0" xfId="0" applyNumberFormat="1" applyFont="1"/>
    <xf numFmtId="0" fontId="27" fillId="0" borderId="0" xfId="1" applyFont="1" applyBorder="1"/>
    <xf numFmtId="0" fontId="28" fillId="0" borderId="0" xfId="0" applyFont="1" applyFill="1" applyBorder="1"/>
    <xf numFmtId="0" fontId="28" fillId="0" borderId="0" xfId="0" applyFont="1" applyBorder="1"/>
    <xf numFmtId="0" fontId="28" fillId="0" borderId="0" xfId="0" applyFont="1"/>
    <xf numFmtId="0" fontId="29" fillId="0" borderId="0" xfId="0" applyFont="1" applyFill="1" applyBorder="1"/>
    <xf numFmtId="0" fontId="27" fillId="0" borderId="0" xfId="1" quotePrefix="1" applyFont="1" applyBorder="1" applyAlignment="1">
      <alignment horizontal="left" wrapText="1"/>
    </xf>
    <xf numFmtId="3" fontId="28" fillId="0" borderId="0" xfId="0" applyNumberFormat="1" applyFont="1" applyFill="1"/>
    <xf numFmtId="0" fontId="29" fillId="0" borderId="0" xfId="0" applyFont="1" applyFill="1"/>
    <xf numFmtId="0" fontId="31" fillId="0" borderId="0" xfId="0" applyFont="1"/>
    <xf numFmtId="0" fontId="32" fillId="0" borderId="0" xfId="0" applyFont="1" applyAlignment="1">
      <alignment horizontal="left"/>
    </xf>
    <xf numFmtId="0" fontId="33" fillId="0" borderId="0" xfId="0" applyFont="1"/>
    <xf numFmtId="0" fontId="33" fillId="0" borderId="0" xfId="0" applyFont="1" applyBorder="1"/>
    <xf numFmtId="0" fontId="33" fillId="0" borderId="0" xfId="0" applyFont="1" applyAlignment="1">
      <alignment horizontal="left"/>
    </xf>
    <xf numFmtId="0" fontId="34" fillId="0" borderId="0" xfId="0" applyFont="1"/>
    <xf numFmtId="0" fontId="32" fillId="0" borderId="0" xfId="1" applyFont="1" applyAlignment="1" applyProtection="1"/>
    <xf numFmtId="0" fontId="36" fillId="33" borderId="10" xfId="0" applyFont="1" applyFill="1" applyBorder="1" applyAlignment="1">
      <alignment horizontal="center"/>
    </xf>
    <xf numFmtId="0" fontId="36" fillId="0" borderId="10" xfId="0" applyFont="1" applyBorder="1" applyAlignment="1">
      <alignment horizontal="center" vertical="center"/>
    </xf>
    <xf numFmtId="1" fontId="36" fillId="0" borderId="10" xfId="10" applyNumberFormat="1" applyFont="1" applyBorder="1" applyAlignment="1">
      <alignment horizontal="left" vertical="center" wrapText="1"/>
    </xf>
    <xf numFmtId="3" fontId="36" fillId="0" borderId="10" xfId="0" applyNumberFormat="1" applyFont="1" applyFill="1" applyBorder="1" applyAlignment="1">
      <alignment horizontal="right"/>
    </xf>
    <xf numFmtId="3" fontId="36" fillId="0" borderId="10" xfId="0" applyNumberFormat="1" applyFont="1" applyBorder="1" applyAlignment="1">
      <alignment horizontal="right" wrapText="1"/>
    </xf>
    <xf numFmtId="3" fontId="36" fillId="0" borderId="10" xfId="8" applyNumberFormat="1" applyFont="1" applyBorder="1" applyAlignment="1">
      <alignment horizontal="right" wrapText="1"/>
    </xf>
    <xf numFmtId="3" fontId="36" fillId="0" borderId="10" xfId="8" applyNumberFormat="1" applyFont="1" applyFill="1" applyBorder="1" applyAlignment="1">
      <alignment horizontal="right" wrapText="1"/>
    </xf>
    <xf numFmtId="166" fontId="36" fillId="0" borderId="10" xfId="8" applyNumberFormat="1" applyFont="1" applyBorder="1" applyAlignment="1">
      <alignment horizontal="right" wrapText="1"/>
    </xf>
    <xf numFmtId="3" fontId="36" fillId="0" borderId="10" xfId="0" applyNumberFormat="1" applyFont="1" applyFill="1" applyBorder="1" applyAlignment="1">
      <alignment horizontal="right" wrapText="1"/>
    </xf>
    <xf numFmtId="3" fontId="36" fillId="0" borderId="10" xfId="0" applyNumberFormat="1" applyFont="1" applyBorder="1"/>
    <xf numFmtId="0" fontId="36" fillId="0" borderId="10" xfId="0" applyFont="1" applyBorder="1" applyAlignment="1">
      <alignment horizontal="left" wrapText="1"/>
    </xf>
    <xf numFmtId="3" fontId="36" fillId="0" borderId="10" xfId="10" applyNumberFormat="1" applyFont="1" applyFill="1" applyBorder="1" applyAlignment="1">
      <alignment horizontal="right"/>
    </xf>
    <xf numFmtId="3" fontId="36" fillId="0" borderId="10" xfId="0" applyNumberFormat="1" applyFont="1" applyBorder="1" applyAlignment="1">
      <alignment horizontal="right"/>
    </xf>
    <xf numFmtId="166" fontId="36" fillId="0" borderId="10" xfId="0" applyNumberFormat="1" applyFont="1" applyFill="1" applyBorder="1" applyAlignment="1">
      <alignment horizontal="right" wrapText="1"/>
    </xf>
    <xf numFmtId="1" fontId="36" fillId="33" borderId="10" xfId="10" applyNumberFormat="1" applyFont="1" applyFill="1" applyBorder="1" applyAlignment="1">
      <alignment horizontal="center" vertical="top" wrapText="1"/>
    </xf>
    <xf numFmtId="0" fontId="30" fillId="0" borderId="0" xfId="1" quotePrefix="1" applyFont="1" applyBorder="1" applyAlignment="1">
      <alignment horizontal="left" vertical="top" wrapText="1"/>
    </xf>
    <xf numFmtId="0" fontId="36" fillId="33" borderId="10" xfId="0" applyFont="1" applyFill="1" applyBorder="1" applyAlignment="1">
      <alignment horizontal="center"/>
    </xf>
    <xf numFmtId="0" fontId="36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horizontal="left" wrapText="1"/>
    </xf>
    <xf numFmtId="0" fontId="28" fillId="0" borderId="0" xfId="0" applyFont="1" applyBorder="1" applyAlignment="1">
      <alignment horizontal="right"/>
    </xf>
    <xf numFmtId="0" fontId="8" fillId="0" borderId="0" xfId="0" applyFont="1" applyAlignment="1">
      <alignment horizontal="left" wrapText="1"/>
    </xf>
    <xf numFmtId="1" fontId="36" fillId="33" borderId="10" xfId="10" applyNumberFormat="1" applyFont="1" applyFill="1" applyBorder="1" applyAlignment="1">
      <alignment horizontal="center" vertical="top" wrapText="1"/>
    </xf>
    <xf numFmtId="0" fontId="36" fillId="33" borderId="10" xfId="0" applyFont="1" applyFill="1" applyBorder="1" applyAlignment="1">
      <alignment horizontal="center" vertical="top"/>
    </xf>
  </cellXfs>
  <cellStyles count="59">
    <cellStyle name="20% - Акцент1" xfId="29" builtinId="30" customBuiltin="1"/>
    <cellStyle name="20% - Акцент2" xfId="33" builtinId="34" customBuiltin="1"/>
    <cellStyle name="20% - Акцент3" xfId="37" builtinId="38" customBuiltin="1"/>
    <cellStyle name="20% - Акцент4" xfId="41" builtinId="42" customBuiltin="1"/>
    <cellStyle name="20% - Акцент5" xfId="45" builtinId="46" customBuiltin="1"/>
    <cellStyle name="20% - Акцент6" xfId="49" builtinId="50" customBuiltin="1"/>
    <cellStyle name="40% - Акцент1" xfId="30" builtinId="31" customBuiltin="1"/>
    <cellStyle name="40% - Акцент2" xfId="34" builtinId="35" customBuiltin="1"/>
    <cellStyle name="40% - Акцент3" xfId="38" builtinId="39" customBuiltin="1"/>
    <cellStyle name="40% - Акцент4" xfId="42" builtinId="43" customBuiltin="1"/>
    <cellStyle name="40% - Акцент5" xfId="46" builtinId="47" customBuiltin="1"/>
    <cellStyle name="40% - Акцент6" xfId="50" builtinId="51" customBuiltin="1"/>
    <cellStyle name="60% - Акцент1" xfId="31" builtinId="32" customBuiltin="1"/>
    <cellStyle name="60% - Акцент2" xfId="35" builtinId="36" customBuiltin="1"/>
    <cellStyle name="60% - Акцент3" xfId="39" builtinId="40" customBuiltin="1"/>
    <cellStyle name="60% - Акцент4" xfId="43" builtinId="44" customBuiltin="1"/>
    <cellStyle name="60% - Акцент5" xfId="47" builtinId="48" customBuiltin="1"/>
    <cellStyle name="60% - Акцент6" xfId="51" builtinId="52" customBuiltin="1"/>
    <cellStyle name="Comma" xfId="57"/>
    <cellStyle name="Comma [0]" xfId="58"/>
    <cellStyle name="Currency" xfId="55"/>
    <cellStyle name="Currency [0]" xfId="56"/>
    <cellStyle name="Percent" xfId="54"/>
    <cellStyle name="Акцент1" xfId="28" builtinId="29" customBuiltin="1"/>
    <cellStyle name="Акцент2" xfId="32" builtinId="33" customBuiltin="1"/>
    <cellStyle name="Акцент3" xfId="36" builtinId="37" customBuiltin="1"/>
    <cellStyle name="Акцент4" xfId="40" builtinId="41" customBuiltin="1"/>
    <cellStyle name="Акцент5" xfId="44" builtinId="45" customBuiltin="1"/>
    <cellStyle name="Акцент6" xfId="48" builtinId="49" customBuiltin="1"/>
    <cellStyle name="Ввод " xfId="19" builtinId="20" customBuiltin="1"/>
    <cellStyle name="Вывод" xfId="20" builtinId="21" customBuiltin="1"/>
    <cellStyle name="Вычисление" xfId="21" builtinId="22" customBuiltin="1"/>
    <cellStyle name="Гиперссылка" xfId="1" builtinId="8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27" builtinId="25" customBuiltin="1"/>
    <cellStyle name="Контрольная ячейка" xfId="23" builtinId="23" customBuiltin="1"/>
    <cellStyle name="Название" xfId="11" builtinId="15" customBuiltin="1"/>
    <cellStyle name="Нейтральный" xfId="18" builtinId="28" customBuiltin="1"/>
    <cellStyle name="Обычный" xfId="0" builtinId="0"/>
    <cellStyle name="Обычный 2" xfId="3"/>
    <cellStyle name="Обычный 2 2" xfId="7"/>
    <cellStyle name="Обычный 2 3" xfId="8"/>
    <cellStyle name="Обычный 3" xfId="52"/>
    <cellStyle name="Обычный 4" xfId="4"/>
    <cellStyle name="Обычный 5" xfId="5"/>
    <cellStyle name="Обычный 6" xfId="53"/>
    <cellStyle name="Обычный 7" xfId="6"/>
    <cellStyle name="Обычный_наличие на конец" xfId="10"/>
    <cellStyle name="Плохой" xfId="17" builtinId="27" customBuiltin="1"/>
    <cellStyle name="Пояснение" xfId="26" builtinId="53" customBuiltin="1"/>
    <cellStyle name="Примечание" xfId="25" builtinId="10" customBuiltin="1"/>
    <cellStyle name="Связанная ячейка" xfId="22" builtinId="24" customBuiltin="1"/>
    <cellStyle name="Текст предупреждения" xfId="24" builtinId="11" customBuiltin="1"/>
    <cellStyle name="Финансовый 2" xfId="2"/>
    <cellStyle name="Финансовый 3" xfId="9"/>
    <cellStyle name="Хороший" xfId="16" builtinId="26" customBuiltin="1"/>
  </cellStyles>
  <dxfs count="0"/>
  <tableStyles count="0" defaultTableStyle="TableStyleMedium2" defaultPivotStyle="PivotStyleLight16"/>
  <colors>
    <mruColors>
      <color rgb="FF282A2E"/>
      <color rgb="FFBFBFBF"/>
      <color rgb="FFEBEBEB"/>
      <color rgb="FF363194"/>
      <color rgb="FF0000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tabSelected="1" zoomScaleNormal="100" workbookViewId="0">
      <selection activeCell="L14" sqref="L14"/>
    </sheetView>
  </sheetViews>
  <sheetFormatPr defaultColWidth="9.140625" defaultRowHeight="15.75" x14ac:dyDescent="0.25"/>
  <cols>
    <col min="1" max="1" width="3.7109375" style="3" customWidth="1"/>
    <col min="2" max="2" width="10.140625" style="2" customWidth="1"/>
    <col min="3" max="4" width="9.140625" style="2"/>
    <col min="5" max="5" width="17.28515625" style="2" customWidth="1"/>
    <col min="6" max="7" width="9.140625" style="2"/>
    <col min="8" max="8" width="24.140625" style="2" customWidth="1"/>
    <col min="9" max="9" width="9.140625" style="2" customWidth="1"/>
    <col min="10" max="16384" width="9.140625" style="1"/>
  </cols>
  <sheetData>
    <row r="1" spans="1:29" s="13" customFormat="1" x14ac:dyDescent="0.25">
      <c r="A1" s="3"/>
      <c r="B1" s="2"/>
      <c r="C1" s="2"/>
      <c r="D1" s="2"/>
      <c r="E1" s="2"/>
      <c r="F1" s="2"/>
      <c r="G1" s="2"/>
      <c r="H1" s="2"/>
      <c r="I1" s="2"/>
    </row>
    <row r="2" spans="1:29" s="13" customFormat="1" x14ac:dyDescent="0.25">
      <c r="A2" s="19"/>
      <c r="B2" s="20"/>
      <c r="C2" s="20"/>
      <c r="D2" s="20"/>
      <c r="E2" s="20"/>
      <c r="F2" s="20"/>
      <c r="G2" s="20"/>
      <c r="H2" s="20"/>
      <c r="I2" s="20"/>
      <c r="J2" s="21"/>
      <c r="K2" s="21"/>
      <c r="L2" s="21"/>
      <c r="M2" s="21"/>
    </row>
    <row r="3" spans="1:29" x14ac:dyDescent="0.25">
      <c r="A3" s="26" t="s">
        <v>0</v>
      </c>
      <c r="B3" s="20"/>
      <c r="C3" s="20"/>
      <c r="D3" s="20"/>
      <c r="E3" s="20"/>
      <c r="F3" s="20"/>
      <c r="G3" s="20"/>
      <c r="H3" s="20"/>
      <c r="I3" s="20"/>
      <c r="J3" s="21"/>
      <c r="K3" s="21"/>
      <c r="L3" s="21"/>
      <c r="M3" s="21"/>
    </row>
    <row r="4" spans="1:29" x14ac:dyDescent="0.25">
      <c r="A4" s="22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29" ht="30.75" customHeight="1" x14ac:dyDescent="0.25">
      <c r="A5" s="48" t="s">
        <v>36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9"/>
      <c r="AA5" s="9"/>
      <c r="AB5" s="10"/>
      <c r="AC5" s="10"/>
    </row>
    <row r="6" spans="1:29" x14ac:dyDescent="0.25">
      <c r="A6" s="19"/>
      <c r="B6" s="20"/>
      <c r="C6" s="20"/>
      <c r="D6" s="20"/>
      <c r="E6" s="20"/>
      <c r="F6" s="20"/>
      <c r="G6" s="20"/>
      <c r="H6" s="20"/>
      <c r="I6" s="20"/>
      <c r="J6" s="21"/>
      <c r="K6" s="21"/>
      <c r="L6" s="21"/>
      <c r="M6" s="21"/>
    </row>
    <row r="7" spans="1:29" x14ac:dyDescent="0.25">
      <c r="A7" s="27" t="s">
        <v>1</v>
      </c>
      <c r="B7" s="28"/>
      <c r="C7" s="28"/>
      <c r="D7" s="28"/>
      <c r="E7" s="28"/>
      <c r="F7" s="29"/>
      <c r="G7" s="29"/>
      <c r="H7" s="29"/>
      <c r="I7" s="20"/>
      <c r="J7" s="21"/>
      <c r="K7" s="21"/>
      <c r="L7" s="21"/>
      <c r="M7" s="21"/>
    </row>
    <row r="8" spans="1:29" x14ac:dyDescent="0.25">
      <c r="A8" s="30" t="s">
        <v>5</v>
      </c>
      <c r="B8" s="31"/>
      <c r="C8" s="28"/>
      <c r="D8" s="28"/>
      <c r="E8" s="28"/>
      <c r="F8" s="29"/>
      <c r="G8" s="29"/>
      <c r="H8" s="29"/>
      <c r="I8" s="20"/>
      <c r="J8" s="21"/>
      <c r="K8" s="21"/>
      <c r="L8" s="21"/>
      <c r="M8" s="21"/>
    </row>
    <row r="9" spans="1:29" x14ac:dyDescent="0.25">
      <c r="A9" s="30" t="s">
        <v>38</v>
      </c>
      <c r="B9" s="28"/>
      <c r="C9" s="28"/>
      <c r="D9" s="28"/>
      <c r="E9" s="28"/>
      <c r="F9" s="29"/>
      <c r="G9" s="29"/>
      <c r="H9" s="29"/>
      <c r="I9" s="20"/>
      <c r="J9" s="21"/>
      <c r="K9" s="21"/>
      <c r="L9" s="21"/>
      <c r="M9" s="21"/>
    </row>
    <row r="10" spans="1:29" s="13" customFormat="1" x14ac:dyDescent="0.25">
      <c r="A10" s="28"/>
      <c r="B10" s="30"/>
      <c r="C10" s="28"/>
      <c r="D10" s="28"/>
      <c r="E10" s="28"/>
      <c r="F10" s="29"/>
      <c r="G10" s="29"/>
      <c r="H10" s="29"/>
      <c r="I10" s="20"/>
      <c r="J10" s="21"/>
      <c r="K10" s="21"/>
      <c r="L10" s="21"/>
      <c r="M10" s="21"/>
    </row>
    <row r="11" spans="1:29" s="13" customFormat="1" x14ac:dyDescent="0.25">
      <c r="A11" s="32" t="s">
        <v>39</v>
      </c>
      <c r="B11" s="31"/>
      <c r="C11" s="28"/>
      <c r="D11" s="28"/>
      <c r="E11" s="28"/>
      <c r="F11" s="29"/>
      <c r="G11" s="29"/>
      <c r="H11" s="29"/>
      <c r="I11" s="20"/>
      <c r="J11" s="21"/>
      <c r="K11" s="21"/>
      <c r="L11" s="21"/>
      <c r="M11" s="21"/>
    </row>
    <row r="12" spans="1:29" s="13" customFormat="1" x14ac:dyDescent="0.25">
      <c r="A12" s="28"/>
      <c r="B12" s="29"/>
      <c r="C12" s="29"/>
      <c r="D12" s="29"/>
      <c r="E12" s="29"/>
      <c r="F12" s="29"/>
      <c r="G12" s="29"/>
      <c r="H12" s="29"/>
      <c r="I12" s="20"/>
      <c r="J12" s="21"/>
      <c r="K12" s="21"/>
      <c r="L12" s="21"/>
      <c r="M12" s="21"/>
    </row>
    <row r="13" spans="1:29" x14ac:dyDescent="0.25">
      <c r="A13" s="28"/>
      <c r="B13" s="49" t="s">
        <v>28</v>
      </c>
      <c r="C13" s="49"/>
      <c r="D13" s="49" t="s">
        <v>29</v>
      </c>
      <c r="E13" s="49"/>
      <c r="F13" s="49" t="s">
        <v>30</v>
      </c>
      <c r="G13" s="49"/>
      <c r="H13" s="33" t="s">
        <v>31</v>
      </c>
      <c r="I13" s="20"/>
      <c r="J13" s="21"/>
      <c r="K13" s="21"/>
      <c r="L13" s="21"/>
      <c r="M13" s="21"/>
    </row>
    <row r="14" spans="1:29" ht="69.75" customHeight="1" x14ac:dyDescent="0.25">
      <c r="A14" s="28"/>
      <c r="B14" s="50" t="s">
        <v>32</v>
      </c>
      <c r="C14" s="50"/>
      <c r="D14" s="51" t="s">
        <v>33</v>
      </c>
      <c r="E14" s="50"/>
      <c r="F14" s="50" t="s">
        <v>34</v>
      </c>
      <c r="G14" s="50"/>
      <c r="H14" s="34" t="s">
        <v>35</v>
      </c>
      <c r="I14" s="20"/>
      <c r="J14" s="21"/>
      <c r="K14" s="21"/>
      <c r="L14" s="21"/>
      <c r="M14" s="21"/>
    </row>
    <row r="15" spans="1:29" x14ac:dyDescent="0.25">
      <c r="A15" s="19"/>
      <c r="B15" s="20"/>
      <c r="C15" s="20"/>
      <c r="D15" s="18"/>
      <c r="E15" s="20"/>
      <c r="F15" s="20"/>
      <c r="G15" s="20"/>
      <c r="H15" s="20"/>
      <c r="I15" s="20"/>
      <c r="J15" s="21"/>
      <c r="K15" s="21"/>
      <c r="L15" s="21"/>
      <c r="M15" s="21"/>
    </row>
  </sheetData>
  <mergeCells count="7">
    <mergeCell ref="A5:N5"/>
    <mergeCell ref="B13:C13"/>
    <mergeCell ref="D13:E13"/>
    <mergeCell ref="F13:G13"/>
    <mergeCell ref="B14:C14"/>
    <mergeCell ref="D14:E14"/>
    <mergeCell ref="F14:G14"/>
  </mergeCells>
  <hyperlinks>
    <hyperlink ref="A5:H5" location="а" display="Наличие основного капитала, отражаемого в БАП на конец года, по текущей рыночной стоимости 2017-2019"/>
    <hyperlink ref="A5:I5" location="'1'!A1" display="Наличие основных фондов по видам экономической деятельности 2004 - 2016 гг."/>
    <hyperlink ref="A5:L5" location="'1'!A1" display="Основные показатели инвестиционной деятельности по видам экономической деятельности (без субъктов малого предпринимательства и объема инвестиций, не наблюдаемых  прямыми статистическими методами) за 2018 - 2022 гг. (тыс.рублей)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showGridLines="0" zoomScaleNormal="100" workbookViewId="0">
      <pane xSplit="1" topLeftCell="S1" activePane="topRight" state="frozen"/>
      <selection pane="topRight" activeCell="Z22" sqref="Z22"/>
    </sheetView>
  </sheetViews>
  <sheetFormatPr defaultColWidth="9.140625" defaultRowHeight="15.75" x14ac:dyDescent="0.25"/>
  <cols>
    <col min="1" max="1" width="36.7109375" style="4" customWidth="1"/>
    <col min="2" max="2" width="15" style="1" customWidth="1"/>
    <col min="3" max="3" width="15.140625" style="1" customWidth="1"/>
    <col min="4" max="4" width="17.42578125" style="1" customWidth="1"/>
    <col min="5" max="6" width="15.28515625" style="1" customWidth="1"/>
    <col min="7" max="7" width="15.42578125" style="1" customWidth="1"/>
    <col min="8" max="8" width="17.140625" style="1" customWidth="1"/>
    <col min="9" max="9" width="16.28515625" style="1" customWidth="1"/>
    <col min="10" max="10" width="14.5703125" style="1" customWidth="1"/>
    <col min="11" max="11" width="15.140625" style="1" customWidth="1"/>
    <col min="12" max="12" width="16.7109375" style="1" customWidth="1"/>
    <col min="13" max="14" width="14.7109375" style="1" customWidth="1"/>
    <col min="15" max="15" width="16.28515625" style="7" customWidth="1"/>
    <col min="16" max="16" width="16.85546875" style="7" customWidth="1"/>
    <col min="17" max="17" width="14.7109375" style="7" customWidth="1"/>
    <col min="18" max="18" width="15.5703125" style="1" customWidth="1"/>
    <col min="19" max="19" width="16" style="1" customWidth="1"/>
    <col min="20" max="20" width="16.5703125" style="1" customWidth="1"/>
    <col min="21" max="21" width="14.85546875" style="1" customWidth="1"/>
    <col min="22" max="23" width="15.7109375" style="1" customWidth="1"/>
    <col min="24" max="24" width="16.5703125" style="1" customWidth="1"/>
    <col min="25" max="25" width="15.7109375" style="1" customWidth="1"/>
    <col min="26" max="26" width="15.7109375" style="12" customWidth="1"/>
    <col min="27" max="27" width="14.85546875" style="12" customWidth="1"/>
    <col min="28" max="28" width="16" style="12" customWidth="1"/>
    <col min="29" max="29" width="14.28515625" style="12" customWidth="1"/>
    <col min="30" max="16384" width="9.140625" style="1"/>
  </cols>
  <sheetData>
    <row r="1" spans="1:29" ht="33" customHeight="1" x14ac:dyDescent="0.25">
      <c r="A1"/>
      <c r="B1" s="11"/>
      <c r="C1" s="11"/>
      <c r="D1" s="11"/>
      <c r="E1" s="11"/>
      <c r="F1" s="11"/>
      <c r="G1" s="11"/>
      <c r="H1" s="11"/>
      <c r="I1" s="11"/>
    </row>
    <row r="2" spans="1:29" s="13" customFormat="1" ht="33" customHeight="1" x14ac:dyDescent="0.25">
      <c r="A2" s="52" t="s">
        <v>37</v>
      </c>
      <c r="B2" s="52"/>
      <c r="C2" s="52"/>
      <c r="D2" s="52"/>
      <c r="E2" s="52"/>
      <c r="F2" s="52"/>
      <c r="G2" s="52"/>
      <c r="H2" s="52"/>
      <c r="I2" s="24"/>
      <c r="J2" s="21"/>
      <c r="K2" s="21"/>
      <c r="L2" s="21"/>
      <c r="M2" s="21"/>
      <c r="N2" s="21"/>
      <c r="O2" s="25"/>
      <c r="P2" s="25"/>
      <c r="Q2" s="25"/>
      <c r="R2" s="21"/>
      <c r="S2" s="21"/>
      <c r="T2" s="21"/>
      <c r="U2" s="21"/>
      <c r="V2" s="21"/>
      <c r="W2" s="21"/>
      <c r="X2" s="21"/>
      <c r="Y2" s="21"/>
      <c r="Z2" s="12"/>
      <c r="AA2" s="12"/>
      <c r="AB2" s="12"/>
      <c r="AC2" s="12"/>
    </row>
    <row r="3" spans="1:29" s="13" customFormat="1" ht="27.75" customHeight="1" x14ac:dyDescent="0.25">
      <c r="A3" s="53"/>
      <c r="B3" s="53"/>
      <c r="C3" s="53"/>
      <c r="D3" s="53"/>
      <c r="E3" s="53"/>
      <c r="F3" s="53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12"/>
      <c r="AA3" s="12"/>
      <c r="AB3" s="12"/>
      <c r="AC3" s="12"/>
    </row>
    <row r="4" spans="1:29" x14ac:dyDescent="0.25">
      <c r="A4" s="55"/>
      <c r="B4" s="55">
        <v>2018</v>
      </c>
      <c r="C4" s="55"/>
      <c r="D4" s="55"/>
      <c r="E4" s="55"/>
      <c r="F4" s="55">
        <v>2019</v>
      </c>
      <c r="G4" s="55"/>
      <c r="H4" s="55"/>
      <c r="I4" s="55"/>
      <c r="J4" s="55">
        <v>2020</v>
      </c>
      <c r="K4" s="55"/>
      <c r="L4" s="55"/>
      <c r="M4" s="55"/>
      <c r="N4" s="55">
        <v>2021</v>
      </c>
      <c r="O4" s="55"/>
      <c r="P4" s="55"/>
      <c r="Q4" s="55"/>
      <c r="R4" s="56">
        <v>2022</v>
      </c>
      <c r="S4" s="56"/>
      <c r="T4" s="56"/>
      <c r="U4" s="56"/>
      <c r="V4" s="56">
        <v>2023</v>
      </c>
      <c r="W4" s="56"/>
      <c r="X4" s="56"/>
      <c r="Y4" s="56"/>
    </row>
    <row r="5" spans="1:29" ht="126" customHeight="1" x14ac:dyDescent="0.25">
      <c r="A5" s="55"/>
      <c r="B5" s="47" t="s">
        <v>24</v>
      </c>
      <c r="C5" s="47" t="s">
        <v>25</v>
      </c>
      <c r="D5" s="47" t="s">
        <v>26</v>
      </c>
      <c r="E5" s="47" t="s">
        <v>27</v>
      </c>
      <c r="F5" s="47" t="s">
        <v>24</v>
      </c>
      <c r="G5" s="47" t="s">
        <v>25</v>
      </c>
      <c r="H5" s="47" t="s">
        <v>26</v>
      </c>
      <c r="I5" s="47" t="s">
        <v>27</v>
      </c>
      <c r="J5" s="47" t="s">
        <v>24</v>
      </c>
      <c r="K5" s="47" t="s">
        <v>25</v>
      </c>
      <c r="L5" s="47" t="s">
        <v>26</v>
      </c>
      <c r="M5" s="47" t="s">
        <v>27</v>
      </c>
      <c r="N5" s="47" t="s">
        <v>24</v>
      </c>
      <c r="O5" s="47" t="s">
        <v>25</v>
      </c>
      <c r="P5" s="47" t="s">
        <v>26</v>
      </c>
      <c r="Q5" s="47" t="s">
        <v>27</v>
      </c>
      <c r="R5" s="47" t="s">
        <v>24</v>
      </c>
      <c r="S5" s="47" t="s">
        <v>25</v>
      </c>
      <c r="T5" s="47" t="s">
        <v>26</v>
      </c>
      <c r="U5" s="47" t="s">
        <v>27</v>
      </c>
      <c r="V5" s="47" t="s">
        <v>24</v>
      </c>
      <c r="W5" s="47" t="s">
        <v>25</v>
      </c>
      <c r="X5" s="47" t="s">
        <v>26</v>
      </c>
      <c r="Y5" s="47" t="s">
        <v>27</v>
      </c>
    </row>
    <row r="6" spans="1:29" s="13" customFormat="1" ht="24" x14ac:dyDescent="0.25">
      <c r="A6" s="35" t="s">
        <v>2</v>
      </c>
      <c r="B6" s="36">
        <f>C6+D6+E6</f>
        <v>239605569</v>
      </c>
      <c r="C6" s="37">
        <v>187861512</v>
      </c>
      <c r="D6" s="37">
        <v>27290055</v>
      </c>
      <c r="E6" s="38">
        <v>24454002</v>
      </c>
      <c r="F6" s="36">
        <f t="shared" ref="F6:F11" si="0">G6+H6+I6</f>
        <v>331129887</v>
      </c>
      <c r="G6" s="39">
        <v>287020354</v>
      </c>
      <c r="H6" s="39">
        <v>24062129</v>
      </c>
      <c r="I6" s="40">
        <v>20047404</v>
      </c>
      <c r="J6" s="41">
        <v>334068302</v>
      </c>
      <c r="K6" s="39">
        <v>280419429</v>
      </c>
      <c r="L6" s="39">
        <v>32424536</v>
      </c>
      <c r="M6" s="39">
        <v>21224337</v>
      </c>
      <c r="N6" s="41">
        <v>383380340</v>
      </c>
      <c r="O6" s="39">
        <v>292225530</v>
      </c>
      <c r="P6" s="39">
        <v>33998476</v>
      </c>
      <c r="Q6" s="39">
        <v>57156334</v>
      </c>
      <c r="R6" s="42">
        <v>448890922</v>
      </c>
      <c r="S6" s="42">
        <v>289547175</v>
      </c>
      <c r="T6" s="42">
        <v>76220267</v>
      </c>
      <c r="U6" s="42">
        <v>83123480</v>
      </c>
      <c r="V6" s="42">
        <v>693843212</v>
      </c>
      <c r="W6" s="42">
        <v>496694025</v>
      </c>
      <c r="X6" s="42">
        <v>130399234</v>
      </c>
      <c r="Y6" s="42">
        <v>66749953</v>
      </c>
      <c r="Z6" s="12"/>
      <c r="AA6" s="12"/>
      <c r="AB6" s="12"/>
      <c r="AC6" s="12"/>
    </row>
    <row r="7" spans="1:29" ht="24.75" x14ac:dyDescent="0.25">
      <c r="A7" s="43" t="s">
        <v>6</v>
      </c>
      <c r="B7" s="36">
        <f t="shared" ref="B7:B23" si="1">C7+D7+E7</f>
        <v>3603974</v>
      </c>
      <c r="C7" s="37">
        <v>878238</v>
      </c>
      <c r="D7" s="37">
        <v>246785</v>
      </c>
      <c r="E7" s="38">
        <v>2478951</v>
      </c>
      <c r="F7" s="36">
        <f t="shared" si="0"/>
        <v>3504265</v>
      </c>
      <c r="G7" s="44">
        <v>429393</v>
      </c>
      <c r="H7" s="44">
        <v>639821</v>
      </c>
      <c r="I7" s="40">
        <v>2435051</v>
      </c>
      <c r="J7" s="41">
        <v>3988795</v>
      </c>
      <c r="K7" s="41">
        <v>601541</v>
      </c>
      <c r="L7" s="39">
        <v>292771</v>
      </c>
      <c r="M7" s="39">
        <v>3094483</v>
      </c>
      <c r="N7" s="41">
        <v>4909345</v>
      </c>
      <c r="O7" s="41">
        <v>594759</v>
      </c>
      <c r="P7" s="39">
        <v>248890</v>
      </c>
      <c r="Q7" s="39">
        <v>4065696</v>
      </c>
      <c r="R7" s="42">
        <v>6163669</v>
      </c>
      <c r="S7" s="42">
        <v>909914</v>
      </c>
      <c r="T7" s="42">
        <v>467406</v>
      </c>
      <c r="U7" s="42">
        <v>4786349</v>
      </c>
      <c r="V7" s="42">
        <v>8606208</v>
      </c>
      <c r="W7" s="42">
        <v>3253033</v>
      </c>
      <c r="X7" s="42">
        <v>562001</v>
      </c>
      <c r="Y7" s="42">
        <v>4791174</v>
      </c>
    </row>
    <row r="8" spans="1:29" ht="18.75" customHeight="1" x14ac:dyDescent="0.25">
      <c r="A8" s="43" t="s">
        <v>7</v>
      </c>
      <c r="B8" s="36">
        <f t="shared" si="1"/>
        <v>14514144</v>
      </c>
      <c r="C8" s="37">
        <v>5657451</v>
      </c>
      <c r="D8" s="37">
        <v>1716952</v>
      </c>
      <c r="E8" s="38">
        <v>7139741</v>
      </c>
      <c r="F8" s="36">
        <f t="shared" si="0"/>
        <v>10494319</v>
      </c>
      <c r="G8" s="44">
        <v>4671691</v>
      </c>
      <c r="H8" s="44">
        <v>2017018</v>
      </c>
      <c r="I8" s="40">
        <v>3805610</v>
      </c>
      <c r="J8" s="41">
        <v>12254007</v>
      </c>
      <c r="K8" s="41">
        <v>4473652</v>
      </c>
      <c r="L8" s="39">
        <v>2341590</v>
      </c>
      <c r="M8" s="39">
        <v>5438765</v>
      </c>
      <c r="N8" s="41">
        <v>13544102</v>
      </c>
      <c r="O8" s="41">
        <v>3976089</v>
      </c>
      <c r="P8" s="39" t="s">
        <v>4</v>
      </c>
      <c r="Q8" s="39">
        <v>7048036</v>
      </c>
      <c r="R8" s="42">
        <v>20911583</v>
      </c>
      <c r="S8" s="42">
        <v>7602527</v>
      </c>
      <c r="T8" s="45" t="s">
        <v>4</v>
      </c>
      <c r="U8" s="42">
        <v>8998677</v>
      </c>
      <c r="V8" s="42">
        <v>21987308</v>
      </c>
      <c r="W8" s="42">
        <v>9196897</v>
      </c>
      <c r="X8" s="45">
        <v>5537412</v>
      </c>
      <c r="Y8" s="42">
        <v>7252999</v>
      </c>
    </row>
    <row r="9" spans="1:29" ht="21" customHeight="1" x14ac:dyDescent="0.25">
      <c r="A9" s="43" t="s">
        <v>8</v>
      </c>
      <c r="B9" s="36">
        <f t="shared" si="1"/>
        <v>3903307</v>
      </c>
      <c r="C9" s="37">
        <v>3341567</v>
      </c>
      <c r="D9" s="37">
        <v>236201</v>
      </c>
      <c r="E9" s="38">
        <v>325539</v>
      </c>
      <c r="F9" s="36">
        <f t="shared" si="0"/>
        <v>9829664</v>
      </c>
      <c r="G9" s="44">
        <v>9259755</v>
      </c>
      <c r="H9" s="44">
        <v>52294</v>
      </c>
      <c r="I9" s="40">
        <v>517615</v>
      </c>
      <c r="J9" s="41">
        <v>29358682</v>
      </c>
      <c r="K9" s="41">
        <v>28314343</v>
      </c>
      <c r="L9" s="39">
        <v>502933</v>
      </c>
      <c r="M9" s="39">
        <v>541406</v>
      </c>
      <c r="N9" s="41">
        <v>58083554</v>
      </c>
      <c r="O9" s="41">
        <v>55920035</v>
      </c>
      <c r="P9" s="39">
        <v>547187</v>
      </c>
      <c r="Q9" s="39">
        <v>1616332</v>
      </c>
      <c r="R9" s="42">
        <v>1585808</v>
      </c>
      <c r="S9" s="45" t="s">
        <v>4</v>
      </c>
      <c r="T9" s="42">
        <v>390577</v>
      </c>
      <c r="U9" s="42">
        <v>529203</v>
      </c>
      <c r="V9" s="42">
        <v>238986515</v>
      </c>
      <c r="W9" s="45">
        <v>203299143</v>
      </c>
      <c r="X9" s="42">
        <v>266083</v>
      </c>
      <c r="Y9" s="42">
        <v>35421289</v>
      </c>
    </row>
    <row r="10" spans="1:29" ht="44.25" customHeight="1" x14ac:dyDescent="0.25">
      <c r="A10" s="43" t="s">
        <v>9</v>
      </c>
      <c r="B10" s="36">
        <f t="shared" si="1"/>
        <v>89170153</v>
      </c>
      <c r="C10" s="37">
        <v>86300109</v>
      </c>
      <c r="D10" s="37">
        <v>2371661</v>
      </c>
      <c r="E10" s="38">
        <v>498383</v>
      </c>
      <c r="F10" s="36">
        <f t="shared" si="0"/>
        <v>211867405</v>
      </c>
      <c r="G10" s="44">
        <v>206296830</v>
      </c>
      <c r="H10" s="44">
        <v>4805692</v>
      </c>
      <c r="I10" s="40">
        <v>764883</v>
      </c>
      <c r="J10" s="41">
        <v>222490293</v>
      </c>
      <c r="K10" s="41">
        <v>219960280</v>
      </c>
      <c r="L10" s="39">
        <v>1793973</v>
      </c>
      <c r="M10" s="39">
        <v>736040</v>
      </c>
      <c r="N10" s="41">
        <v>215492058</v>
      </c>
      <c r="O10" s="41">
        <v>193908778</v>
      </c>
      <c r="P10" s="39">
        <v>2171242</v>
      </c>
      <c r="Q10" s="39">
        <v>19412038</v>
      </c>
      <c r="R10" s="42">
        <v>156364490</v>
      </c>
      <c r="S10" s="42">
        <v>122955096</v>
      </c>
      <c r="T10" s="42">
        <v>2964379</v>
      </c>
      <c r="U10" s="42">
        <v>30445015</v>
      </c>
      <c r="V10" s="42">
        <v>6148533</v>
      </c>
      <c r="W10" s="42">
        <v>2411647</v>
      </c>
      <c r="X10" s="42">
        <v>2924203</v>
      </c>
      <c r="Y10" s="42">
        <v>812683</v>
      </c>
    </row>
    <row r="11" spans="1:29" ht="42" customHeight="1" x14ac:dyDescent="0.25">
      <c r="A11" s="43" t="s">
        <v>10</v>
      </c>
      <c r="B11" s="36">
        <v>116327</v>
      </c>
      <c r="C11" s="41" t="s">
        <v>4</v>
      </c>
      <c r="D11" s="41" t="s">
        <v>4</v>
      </c>
      <c r="E11" s="38">
        <v>45998</v>
      </c>
      <c r="F11" s="36">
        <f t="shared" si="0"/>
        <v>26320</v>
      </c>
      <c r="G11" s="44"/>
      <c r="H11" s="39"/>
      <c r="I11" s="40">
        <v>26320</v>
      </c>
      <c r="J11" s="41">
        <v>214695</v>
      </c>
      <c r="K11" s="41"/>
      <c r="L11" s="39" t="s">
        <v>4</v>
      </c>
      <c r="M11" s="39">
        <v>209812</v>
      </c>
      <c r="N11" s="41">
        <v>32327</v>
      </c>
      <c r="O11" s="41"/>
      <c r="P11" s="39" t="s">
        <v>4</v>
      </c>
      <c r="Q11" s="39">
        <v>25799</v>
      </c>
      <c r="R11" s="42">
        <v>21520</v>
      </c>
      <c r="S11" s="45" t="s">
        <v>4</v>
      </c>
      <c r="T11" s="45" t="s">
        <v>4</v>
      </c>
      <c r="U11" s="42">
        <v>10597</v>
      </c>
      <c r="V11" s="42">
        <v>58563</v>
      </c>
      <c r="W11" s="45"/>
      <c r="X11" s="45"/>
      <c r="Y11" s="42">
        <v>58563</v>
      </c>
    </row>
    <row r="12" spans="1:29" x14ac:dyDescent="0.25">
      <c r="A12" s="43" t="s">
        <v>3</v>
      </c>
      <c r="B12" s="36">
        <f t="shared" si="1"/>
        <v>14105222</v>
      </c>
      <c r="C12" s="37">
        <v>8560436</v>
      </c>
      <c r="D12" s="37">
        <v>3204398</v>
      </c>
      <c r="E12" s="38">
        <v>2340388</v>
      </c>
      <c r="F12" s="36">
        <v>17430473</v>
      </c>
      <c r="G12" s="41">
        <v>13875395</v>
      </c>
      <c r="H12" s="39" t="s">
        <v>4</v>
      </c>
      <c r="I12" s="40">
        <v>1283343</v>
      </c>
      <c r="J12" s="41">
        <v>16087656</v>
      </c>
      <c r="K12" s="41">
        <v>14050793</v>
      </c>
      <c r="L12" s="39"/>
      <c r="M12" s="39">
        <v>2036863</v>
      </c>
      <c r="N12" s="41">
        <v>24668477</v>
      </c>
      <c r="O12" s="41">
        <v>20370487</v>
      </c>
      <c r="P12" s="39">
        <v>35133</v>
      </c>
      <c r="Q12" s="39">
        <v>4262857</v>
      </c>
      <c r="R12" s="42">
        <v>65928035</v>
      </c>
      <c r="S12" s="42">
        <v>56632323</v>
      </c>
      <c r="T12" s="42"/>
      <c r="U12" s="42">
        <v>9295712</v>
      </c>
      <c r="V12" s="42">
        <v>110965468</v>
      </c>
      <c r="W12" s="42">
        <v>108268468</v>
      </c>
      <c r="X12" s="42">
        <v>38272</v>
      </c>
      <c r="Y12" s="42">
        <v>2658728</v>
      </c>
    </row>
    <row r="13" spans="1:29" ht="36.75" x14ac:dyDescent="0.25">
      <c r="A13" s="43" t="s">
        <v>11</v>
      </c>
      <c r="B13" s="36">
        <f t="shared" si="1"/>
        <v>303526</v>
      </c>
      <c r="C13" s="37">
        <v>101823</v>
      </c>
      <c r="D13" s="37">
        <v>12216</v>
      </c>
      <c r="E13" s="38">
        <v>189487</v>
      </c>
      <c r="F13" s="36">
        <f>G13+H13+I13</f>
        <v>1358945</v>
      </c>
      <c r="G13" s="41">
        <v>14479</v>
      </c>
      <c r="H13" s="46">
        <v>63367</v>
      </c>
      <c r="I13" s="40">
        <v>1281099</v>
      </c>
      <c r="J13" s="41">
        <v>1049422</v>
      </c>
      <c r="K13" s="41">
        <v>63927</v>
      </c>
      <c r="L13" s="39">
        <v>42451</v>
      </c>
      <c r="M13" s="39">
        <v>943044</v>
      </c>
      <c r="N13" s="41">
        <v>2519268</v>
      </c>
      <c r="O13" s="41">
        <v>1036187</v>
      </c>
      <c r="P13" s="39">
        <v>125124</v>
      </c>
      <c r="Q13" s="39">
        <v>1357957</v>
      </c>
      <c r="R13" s="42">
        <v>1874698</v>
      </c>
      <c r="S13" s="42">
        <v>549307</v>
      </c>
      <c r="T13" s="42">
        <v>219584</v>
      </c>
      <c r="U13" s="42">
        <v>1105807</v>
      </c>
      <c r="V13" s="42">
        <v>100659342</v>
      </c>
      <c r="W13" s="42">
        <v>5039385</v>
      </c>
      <c r="X13" s="42">
        <v>94524965</v>
      </c>
      <c r="Y13" s="42">
        <v>1094992</v>
      </c>
    </row>
    <row r="14" spans="1:29" x14ac:dyDescent="0.25">
      <c r="A14" s="43" t="s">
        <v>12</v>
      </c>
      <c r="B14" s="36">
        <f t="shared" si="1"/>
        <v>95492099</v>
      </c>
      <c r="C14" s="37">
        <v>72176959</v>
      </c>
      <c r="D14" s="37">
        <v>14639840</v>
      </c>
      <c r="E14" s="38">
        <v>8675300</v>
      </c>
      <c r="F14" s="36">
        <f>G14+H14+I14</f>
        <v>53654735</v>
      </c>
      <c r="G14" s="41">
        <v>41413352</v>
      </c>
      <c r="H14" s="46">
        <v>7810606</v>
      </c>
      <c r="I14" s="40">
        <v>4430777</v>
      </c>
      <c r="J14" s="41">
        <v>8700406</v>
      </c>
      <c r="K14" s="41">
        <v>1105974</v>
      </c>
      <c r="L14" s="39">
        <v>5435439</v>
      </c>
      <c r="M14" s="39">
        <v>2158993</v>
      </c>
      <c r="N14" s="41">
        <v>25095338</v>
      </c>
      <c r="O14" s="41">
        <v>1870238</v>
      </c>
      <c r="P14" s="39">
        <v>13191435</v>
      </c>
      <c r="Q14" s="39">
        <v>10033665</v>
      </c>
      <c r="R14" s="42">
        <v>13279247</v>
      </c>
      <c r="S14" s="42">
        <v>1827208</v>
      </c>
      <c r="T14" s="42">
        <v>10189199</v>
      </c>
      <c r="U14" s="42">
        <v>1712840</v>
      </c>
      <c r="V14" s="42">
        <v>19806981</v>
      </c>
      <c r="W14" s="42">
        <v>4646294</v>
      </c>
      <c r="X14" s="42">
        <v>11705918</v>
      </c>
      <c r="Y14" s="42">
        <v>3454769</v>
      </c>
    </row>
    <row r="15" spans="1:29" ht="24.75" x14ac:dyDescent="0.25">
      <c r="A15" s="43" t="s">
        <v>13</v>
      </c>
      <c r="B15" s="36">
        <f t="shared" si="1"/>
        <v>2481</v>
      </c>
      <c r="C15" s="39"/>
      <c r="D15" s="37"/>
      <c r="E15" s="38">
        <v>2481</v>
      </c>
      <c r="F15" s="36">
        <v>101252</v>
      </c>
      <c r="G15" s="46"/>
      <c r="H15" s="46">
        <v>-99999</v>
      </c>
      <c r="I15" s="40">
        <v>97061</v>
      </c>
      <c r="J15" s="41">
        <v>104934</v>
      </c>
      <c r="K15" s="39"/>
      <c r="L15" s="39"/>
      <c r="M15" s="39">
        <v>104934</v>
      </c>
      <c r="N15" s="41">
        <v>33411</v>
      </c>
      <c r="O15" s="39">
        <v>1447</v>
      </c>
      <c r="P15" s="39" t="s">
        <v>4</v>
      </c>
      <c r="Q15" s="39">
        <v>18046</v>
      </c>
      <c r="R15" s="42">
        <v>377393</v>
      </c>
      <c r="S15" s="42">
        <v>195394</v>
      </c>
      <c r="T15" s="42">
        <v>138919</v>
      </c>
      <c r="U15" s="42">
        <v>43080</v>
      </c>
      <c r="V15" s="42">
        <v>564005</v>
      </c>
      <c r="W15" s="42">
        <v>318531</v>
      </c>
      <c r="X15" s="42">
        <v>225443</v>
      </c>
      <c r="Y15" s="42">
        <v>20031</v>
      </c>
    </row>
    <row r="16" spans="1:29" ht="24.75" x14ac:dyDescent="0.25">
      <c r="A16" s="43" t="s">
        <v>14</v>
      </c>
      <c r="B16" s="36">
        <f t="shared" si="1"/>
        <v>1595449</v>
      </c>
      <c r="C16" s="37">
        <v>817400</v>
      </c>
      <c r="D16" s="37">
        <v>144978</v>
      </c>
      <c r="E16" s="38">
        <v>633071</v>
      </c>
      <c r="F16" s="36">
        <f>G16+H16+I16</f>
        <v>2201292</v>
      </c>
      <c r="G16" s="41">
        <v>990909</v>
      </c>
      <c r="H16" s="46">
        <v>259520</v>
      </c>
      <c r="I16" s="40">
        <v>950863</v>
      </c>
      <c r="J16" s="41">
        <v>15581701</v>
      </c>
      <c r="K16" s="41">
        <v>2579588</v>
      </c>
      <c r="L16" s="39">
        <v>12573644</v>
      </c>
      <c r="M16" s="39">
        <v>428469</v>
      </c>
      <c r="N16" s="41">
        <v>1661229</v>
      </c>
      <c r="O16" s="41">
        <v>712697</v>
      </c>
      <c r="P16" s="39">
        <v>482410</v>
      </c>
      <c r="Q16" s="39">
        <v>466122</v>
      </c>
      <c r="R16" s="42">
        <v>1186465</v>
      </c>
      <c r="S16" s="42">
        <v>461302</v>
      </c>
      <c r="T16" s="42">
        <v>291595</v>
      </c>
      <c r="U16" s="42">
        <v>433568</v>
      </c>
      <c r="V16" s="42">
        <v>1095296</v>
      </c>
      <c r="W16" s="42">
        <v>480795</v>
      </c>
      <c r="X16" s="42">
        <v>248884</v>
      </c>
      <c r="Y16" s="42">
        <v>365617</v>
      </c>
    </row>
    <row r="17" spans="1:29" ht="24.75" x14ac:dyDescent="0.25">
      <c r="A17" s="43" t="s">
        <v>15</v>
      </c>
      <c r="B17" s="36">
        <v>269872</v>
      </c>
      <c r="C17" s="41" t="s">
        <v>4</v>
      </c>
      <c r="D17" s="37">
        <v>34682</v>
      </c>
      <c r="E17" s="38">
        <v>234976</v>
      </c>
      <c r="F17" s="36">
        <v>440448</v>
      </c>
      <c r="G17" s="46">
        <v>-99999</v>
      </c>
      <c r="H17" s="46">
        <v>56199</v>
      </c>
      <c r="I17" s="40">
        <v>350774</v>
      </c>
      <c r="J17" s="41">
        <v>727628</v>
      </c>
      <c r="K17" s="41" t="s">
        <v>4</v>
      </c>
      <c r="L17" s="39">
        <v>351386</v>
      </c>
      <c r="M17" s="39">
        <v>367445</v>
      </c>
      <c r="N17" s="41">
        <v>559443</v>
      </c>
      <c r="O17" s="41" t="s">
        <v>4</v>
      </c>
      <c r="P17" s="39">
        <v>360594</v>
      </c>
      <c r="Q17" s="39">
        <v>194558</v>
      </c>
      <c r="R17" s="42">
        <v>313251</v>
      </c>
      <c r="S17" s="45" t="s">
        <v>4</v>
      </c>
      <c r="T17" s="42">
        <v>43640</v>
      </c>
      <c r="U17" s="42">
        <v>261656</v>
      </c>
      <c r="V17" s="42">
        <v>853869</v>
      </c>
      <c r="W17" s="45">
        <v>288098</v>
      </c>
      <c r="X17" s="42">
        <v>34215</v>
      </c>
      <c r="Y17" s="42">
        <v>531556</v>
      </c>
    </row>
    <row r="18" spans="1:29" ht="24.75" x14ac:dyDescent="0.25">
      <c r="A18" s="43" t="s">
        <v>16</v>
      </c>
      <c r="B18" s="36">
        <f t="shared" si="1"/>
        <v>9784576</v>
      </c>
      <c r="C18" s="37">
        <v>7482214</v>
      </c>
      <c r="D18" s="37">
        <v>2273714</v>
      </c>
      <c r="E18" s="38">
        <v>28648</v>
      </c>
      <c r="F18" s="36">
        <v>8668023</v>
      </c>
      <c r="G18" s="46">
        <v>-99999</v>
      </c>
      <c r="H18" s="46">
        <v>-99999</v>
      </c>
      <c r="I18" s="40">
        <v>55369</v>
      </c>
      <c r="J18" s="41">
        <v>299268</v>
      </c>
      <c r="K18" s="39" t="s">
        <v>4</v>
      </c>
      <c r="L18" s="39" t="s">
        <v>4</v>
      </c>
      <c r="M18" s="39">
        <v>54578</v>
      </c>
      <c r="N18" s="41">
        <v>97935</v>
      </c>
      <c r="O18" s="39"/>
      <c r="P18" s="39" t="s">
        <v>4</v>
      </c>
      <c r="Q18" s="39">
        <v>46812</v>
      </c>
      <c r="R18" s="42">
        <v>83940648</v>
      </c>
      <c r="S18" s="42">
        <v>63653276</v>
      </c>
      <c r="T18" s="45" t="s">
        <v>4</v>
      </c>
      <c r="U18" s="42">
        <v>19520609</v>
      </c>
      <c r="V18" s="42">
        <v>139725203</v>
      </c>
      <c r="W18" s="42">
        <v>135771754</v>
      </c>
      <c r="X18" s="45">
        <v>1344048</v>
      </c>
      <c r="Y18" s="42">
        <v>2609401</v>
      </c>
    </row>
    <row r="19" spans="1:29" ht="33" customHeight="1" x14ac:dyDescent="0.25">
      <c r="A19" s="43" t="s">
        <v>17</v>
      </c>
      <c r="B19" s="36">
        <f t="shared" si="1"/>
        <v>2666675</v>
      </c>
      <c r="C19" s="37">
        <v>538107</v>
      </c>
      <c r="D19" s="37">
        <v>1732926</v>
      </c>
      <c r="E19" s="38">
        <v>395642</v>
      </c>
      <c r="F19" s="36">
        <f>G19+H19+I19</f>
        <v>5809685</v>
      </c>
      <c r="G19" s="41">
        <v>1044216</v>
      </c>
      <c r="H19" s="46">
        <v>3704874</v>
      </c>
      <c r="I19" s="40">
        <v>1060595</v>
      </c>
      <c r="J19" s="41">
        <v>6945172</v>
      </c>
      <c r="K19" s="41">
        <v>3211376</v>
      </c>
      <c r="L19" s="39">
        <v>3485802</v>
      </c>
      <c r="M19" s="39">
        <v>247994</v>
      </c>
      <c r="N19" s="41">
        <v>12093845</v>
      </c>
      <c r="O19" s="41">
        <v>4185866</v>
      </c>
      <c r="P19" s="39">
        <v>6367938</v>
      </c>
      <c r="Q19" s="39">
        <v>1540041</v>
      </c>
      <c r="R19" s="42">
        <v>57593001</v>
      </c>
      <c r="S19" s="42">
        <v>8492996</v>
      </c>
      <c r="T19" s="42">
        <v>48239772</v>
      </c>
      <c r="U19" s="42">
        <v>860233</v>
      </c>
      <c r="V19" s="42">
        <v>15494937</v>
      </c>
      <c r="W19" s="42">
        <v>4316355</v>
      </c>
      <c r="X19" s="42">
        <v>9680690</v>
      </c>
      <c r="Y19" s="42">
        <v>1497892</v>
      </c>
    </row>
    <row r="20" spans="1:29" ht="28.5" customHeight="1" x14ac:dyDescent="0.25">
      <c r="A20" s="43" t="s">
        <v>18</v>
      </c>
      <c r="B20" s="36">
        <v>11673</v>
      </c>
      <c r="C20" s="41" t="s">
        <v>4</v>
      </c>
      <c r="D20" s="37"/>
      <c r="E20" s="38">
        <v>11073</v>
      </c>
      <c r="F20" s="36">
        <v>87044</v>
      </c>
      <c r="G20" s="41">
        <v>64485</v>
      </c>
      <c r="H20" s="46">
        <v>-99999</v>
      </c>
      <c r="I20" s="40">
        <v>20956</v>
      </c>
      <c r="J20" s="41">
        <v>55511</v>
      </c>
      <c r="K20" s="41" t="s">
        <v>4</v>
      </c>
      <c r="L20" s="39" t="s">
        <v>4</v>
      </c>
      <c r="M20" s="39">
        <v>54056</v>
      </c>
      <c r="N20" s="41">
        <v>3279186</v>
      </c>
      <c r="O20" s="41"/>
      <c r="P20" s="39">
        <v>1881400</v>
      </c>
      <c r="Q20" s="39">
        <v>1397786</v>
      </c>
      <c r="R20" s="42">
        <v>1162565</v>
      </c>
      <c r="S20" s="42">
        <v>25183</v>
      </c>
      <c r="T20" s="42">
        <v>473604</v>
      </c>
      <c r="U20" s="42">
        <v>663778</v>
      </c>
      <c r="V20" s="42">
        <v>1415798</v>
      </c>
      <c r="W20" s="42">
        <v>16053</v>
      </c>
      <c r="X20" s="36" t="s">
        <v>4</v>
      </c>
      <c r="Y20" s="42">
        <v>1383480</v>
      </c>
      <c r="AB20" s="11"/>
    </row>
    <row r="21" spans="1:29" ht="37.5" customHeight="1" x14ac:dyDescent="0.25">
      <c r="A21" s="43" t="s">
        <v>19</v>
      </c>
      <c r="B21" s="36">
        <f t="shared" si="1"/>
        <v>2998336</v>
      </c>
      <c r="C21" s="37">
        <v>1901234</v>
      </c>
      <c r="D21" s="37">
        <v>611858</v>
      </c>
      <c r="E21" s="38">
        <v>485244</v>
      </c>
      <c r="F21" s="36">
        <f>G21+H21+I21</f>
        <v>2741655</v>
      </c>
      <c r="G21" s="41">
        <v>965412</v>
      </c>
      <c r="H21" s="46">
        <v>986938</v>
      </c>
      <c r="I21" s="40">
        <v>789305</v>
      </c>
      <c r="J21" s="41">
        <v>12622942</v>
      </c>
      <c r="K21" s="41">
        <v>5946919</v>
      </c>
      <c r="L21" s="39">
        <v>5152843</v>
      </c>
      <c r="M21" s="39">
        <v>1523180</v>
      </c>
      <c r="N21" s="41">
        <v>17530706</v>
      </c>
      <c r="O21" s="41">
        <v>9532940</v>
      </c>
      <c r="P21" s="39">
        <v>5868813</v>
      </c>
      <c r="Q21" s="39">
        <v>2128953</v>
      </c>
      <c r="R21" s="42">
        <v>33684199</v>
      </c>
      <c r="S21" s="42">
        <v>24600938</v>
      </c>
      <c r="T21" s="42">
        <v>7685100</v>
      </c>
      <c r="U21" s="42">
        <v>1398161</v>
      </c>
      <c r="V21" s="42">
        <v>20827397</v>
      </c>
      <c r="W21" s="42">
        <v>15792898</v>
      </c>
      <c r="X21" s="42">
        <v>3212592</v>
      </c>
      <c r="Y21" s="42">
        <v>1821907</v>
      </c>
    </row>
    <row r="22" spans="1:29" x14ac:dyDescent="0.25">
      <c r="A22" s="43" t="s">
        <v>20</v>
      </c>
      <c r="B22" s="36">
        <f t="shared" si="1"/>
        <v>516827</v>
      </c>
      <c r="C22" s="37">
        <v>9857</v>
      </c>
      <c r="D22" s="37">
        <v>55815</v>
      </c>
      <c r="E22" s="38">
        <v>451155</v>
      </c>
      <c r="F22" s="36">
        <f>G22+H22+I22</f>
        <v>1791143</v>
      </c>
      <c r="G22" s="41">
        <v>694185</v>
      </c>
      <c r="H22" s="46">
        <v>12399</v>
      </c>
      <c r="I22" s="40">
        <v>1084559</v>
      </c>
      <c r="J22" s="41">
        <v>936129</v>
      </c>
      <c r="K22" s="41">
        <v>85584</v>
      </c>
      <c r="L22" s="39">
        <v>8059</v>
      </c>
      <c r="M22" s="39">
        <v>842486</v>
      </c>
      <c r="N22" s="41">
        <v>1139982</v>
      </c>
      <c r="O22" s="41">
        <v>70562</v>
      </c>
      <c r="P22" s="39">
        <v>36624</v>
      </c>
      <c r="Q22" s="39">
        <v>1032796</v>
      </c>
      <c r="R22" s="42">
        <v>2023665</v>
      </c>
      <c r="S22" s="42">
        <v>957581</v>
      </c>
      <c r="T22" s="42">
        <v>11555</v>
      </c>
      <c r="U22" s="42">
        <v>1054529</v>
      </c>
      <c r="V22" s="42">
        <v>5403222</v>
      </c>
      <c r="W22" s="42">
        <v>3557299</v>
      </c>
      <c r="X22" s="42">
        <v>55839</v>
      </c>
      <c r="Y22" s="42">
        <v>1790084</v>
      </c>
    </row>
    <row r="23" spans="1:29" ht="24.75" x14ac:dyDescent="0.25">
      <c r="A23" s="43" t="s">
        <v>21</v>
      </c>
      <c r="B23" s="36">
        <f t="shared" si="1"/>
        <v>401954</v>
      </c>
      <c r="C23" s="37">
        <v>17478</v>
      </c>
      <c r="D23" s="37">
        <v>6463</v>
      </c>
      <c r="E23" s="38">
        <v>378013</v>
      </c>
      <c r="F23" s="36">
        <v>953040</v>
      </c>
      <c r="G23" s="46">
        <v>-99999</v>
      </c>
      <c r="H23" s="46">
        <v>1563</v>
      </c>
      <c r="I23" s="40">
        <v>946980</v>
      </c>
      <c r="J23" s="41">
        <v>1951494</v>
      </c>
      <c r="K23" s="39">
        <v>4257</v>
      </c>
      <c r="L23" s="39">
        <v>177113</v>
      </c>
      <c r="M23" s="39">
        <v>1770124</v>
      </c>
      <c r="N23" s="41">
        <v>1894553</v>
      </c>
      <c r="O23" s="39" t="s">
        <v>4</v>
      </c>
      <c r="P23" s="39">
        <v>83983</v>
      </c>
      <c r="Q23" s="39">
        <v>1803206</v>
      </c>
      <c r="R23" s="42">
        <v>1705840</v>
      </c>
      <c r="S23" s="45" t="s">
        <v>4</v>
      </c>
      <c r="T23" s="45" t="s">
        <v>4</v>
      </c>
      <c r="U23" s="42">
        <v>1688687</v>
      </c>
      <c r="V23" s="42">
        <v>854310</v>
      </c>
      <c r="W23" s="45">
        <v>22137</v>
      </c>
      <c r="X23" s="36" t="s">
        <v>4</v>
      </c>
      <c r="Y23" s="42">
        <v>832131</v>
      </c>
      <c r="AB23" s="11"/>
    </row>
    <row r="24" spans="1:29" ht="32.25" customHeight="1" x14ac:dyDescent="0.25">
      <c r="A24" s="43" t="s">
        <v>22</v>
      </c>
      <c r="B24" s="36">
        <v>130096</v>
      </c>
      <c r="C24" s="41" t="s">
        <v>4</v>
      </c>
      <c r="D24" s="41" t="s">
        <v>4</v>
      </c>
      <c r="E24" s="38">
        <v>126010</v>
      </c>
      <c r="F24" s="36">
        <f>G24+H24+I24</f>
        <v>164466</v>
      </c>
      <c r="G24" s="41">
        <v>19704</v>
      </c>
      <c r="H24" s="46">
        <v>4221</v>
      </c>
      <c r="I24" s="40">
        <v>140541</v>
      </c>
      <c r="J24" s="41">
        <v>689391</v>
      </c>
      <c r="K24" s="41">
        <v>6664</v>
      </c>
      <c r="L24" s="39">
        <v>21222</v>
      </c>
      <c r="M24" s="39">
        <v>661505</v>
      </c>
      <c r="N24" s="41">
        <v>722185</v>
      </c>
      <c r="O24" s="41">
        <v>33790</v>
      </c>
      <c r="P24" s="39">
        <v>6034</v>
      </c>
      <c r="Q24" s="39">
        <v>682361</v>
      </c>
      <c r="R24" s="42">
        <v>307931</v>
      </c>
      <c r="S24" s="42">
        <v>1525</v>
      </c>
      <c r="T24" s="42">
        <v>7651</v>
      </c>
      <c r="U24" s="42">
        <v>298755</v>
      </c>
      <c r="V24" s="42">
        <v>368730</v>
      </c>
      <c r="W24" s="42">
        <v>15238</v>
      </c>
      <c r="X24" s="42">
        <v>18604</v>
      </c>
      <c r="Y24" s="42">
        <v>334888</v>
      </c>
    </row>
    <row r="25" spans="1:29" ht="27" customHeight="1" x14ac:dyDescent="0.25">
      <c r="A25" s="43" t="s">
        <v>23</v>
      </c>
      <c r="B25" s="36">
        <v>18878</v>
      </c>
      <c r="C25" s="41" t="s">
        <v>4</v>
      </c>
      <c r="D25" s="41" t="s">
        <v>4</v>
      </c>
      <c r="E25" s="38">
        <v>13902</v>
      </c>
      <c r="F25" s="36">
        <v>5713</v>
      </c>
      <c r="G25" s="44"/>
      <c r="H25" s="46">
        <v>-99999</v>
      </c>
      <c r="I25" s="40">
        <v>5703</v>
      </c>
      <c r="J25" s="41">
        <v>10176</v>
      </c>
      <c r="K25" s="41"/>
      <c r="L25" s="39" t="s">
        <v>4</v>
      </c>
      <c r="M25" s="39">
        <v>10160</v>
      </c>
      <c r="N25" s="41">
        <v>23396</v>
      </c>
      <c r="O25" s="41"/>
      <c r="P25" s="39" t="s">
        <v>4</v>
      </c>
      <c r="Q25" s="39">
        <v>23273</v>
      </c>
      <c r="R25" s="42">
        <v>16914</v>
      </c>
      <c r="S25" s="45" t="s">
        <v>4</v>
      </c>
      <c r="T25" s="45" t="s">
        <v>4</v>
      </c>
      <c r="U25" s="42">
        <v>16224</v>
      </c>
      <c r="V25" s="42">
        <v>21527</v>
      </c>
      <c r="W25" s="45"/>
      <c r="X25" s="45">
        <v>3758</v>
      </c>
      <c r="Y25" s="42">
        <v>17769</v>
      </c>
    </row>
    <row r="26" spans="1:29" s="13" customFormat="1" x14ac:dyDescent="0.25">
      <c r="A26" s="14"/>
      <c r="F26" s="12"/>
      <c r="I26" s="16"/>
      <c r="J26" s="12"/>
      <c r="M26" s="12"/>
      <c r="N26" s="12"/>
      <c r="O26" s="7"/>
      <c r="P26" s="7"/>
      <c r="Q26" s="15"/>
      <c r="R26" s="12"/>
      <c r="U26" s="12"/>
      <c r="V26" s="12"/>
      <c r="W26" s="12"/>
      <c r="Y26" s="12"/>
      <c r="Z26" s="12"/>
      <c r="AA26" s="12"/>
      <c r="AB26" s="12"/>
      <c r="AC26" s="12"/>
    </row>
    <row r="27" spans="1:29" s="5" customFormat="1" x14ac:dyDescent="0.25">
      <c r="D27" s="8"/>
      <c r="E27" s="6"/>
      <c r="O27" s="7"/>
      <c r="P27" s="7"/>
      <c r="Q27" s="7"/>
      <c r="V27" s="17"/>
      <c r="W27" s="17"/>
      <c r="X27" s="17"/>
      <c r="Y27" s="17"/>
      <c r="Z27" s="17"/>
      <c r="AA27" s="17"/>
      <c r="AB27" s="17"/>
      <c r="AC27" s="17"/>
    </row>
    <row r="28" spans="1:29" s="5" customFormat="1" ht="36.75" customHeight="1" x14ac:dyDescent="0.25">
      <c r="A28" s="54"/>
      <c r="B28" s="54"/>
      <c r="C28" s="54"/>
      <c r="D28" s="8"/>
      <c r="E28" s="6"/>
      <c r="O28" s="7"/>
      <c r="P28" s="7"/>
      <c r="Q28" s="7"/>
      <c r="Z28" s="17"/>
      <c r="AA28" s="17"/>
      <c r="AB28" s="17"/>
      <c r="AC28" s="17"/>
    </row>
    <row r="29" spans="1:29" x14ac:dyDescent="0.25">
      <c r="R29" s="14"/>
    </row>
  </sheetData>
  <mergeCells count="10">
    <mergeCell ref="R4:U4"/>
    <mergeCell ref="N4:Q4"/>
    <mergeCell ref="J4:M4"/>
    <mergeCell ref="F4:I4"/>
    <mergeCell ref="V4:Y4"/>
    <mergeCell ref="A2:H2"/>
    <mergeCell ref="A3:F3"/>
    <mergeCell ref="A28:C28"/>
    <mergeCell ref="A4:A5"/>
    <mergeCell ref="B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Содержание</vt:lpstr>
      <vt:lpstr>1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Ковалева Мария Эдуардовна</cp:lastModifiedBy>
  <cp:lastPrinted>2021-05-13T12:20:04Z</cp:lastPrinted>
  <dcterms:created xsi:type="dcterms:W3CDTF">2021-04-08T10:35:45Z</dcterms:created>
  <dcterms:modified xsi:type="dcterms:W3CDTF">2024-09-25T05:43:55Z</dcterms:modified>
</cp:coreProperties>
</file>